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2 ketv ataskaitos\Ataskaitos siuntimui\"/>
    </mc:Choice>
  </mc:AlternateContent>
  <xr:revisionPtr revIDLastSave="0" documentId="13_ncr:1_{FD883671-3FC7-4C38-A35A-90BA247AECF1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2-sav." sheetId="1" r:id="rId1"/>
  </sheets>
  <definedNames>
    <definedName name="_xlnm.Print_Titles" localSheetId="0">'2-sav.'!$23:$27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 s="1"/>
  <c r="J146" i="1"/>
  <c r="I146" i="1"/>
  <c r="J141" i="1"/>
  <c r="J140" i="1"/>
  <c r="I141" i="1"/>
  <c r="I140" i="1" s="1"/>
  <c r="J136" i="1"/>
  <c r="I136" i="1"/>
  <c r="J132" i="1"/>
  <c r="J131" i="1" s="1"/>
  <c r="I132" i="1"/>
  <c r="I131" i="1" s="1"/>
  <c r="J122" i="1"/>
  <c r="I122" i="1"/>
  <c r="J117" i="1"/>
  <c r="I117" i="1"/>
  <c r="J100" i="1"/>
  <c r="J99" i="1" s="1"/>
  <c r="J98" i="1" s="1"/>
  <c r="I100" i="1"/>
  <c r="I99" i="1" s="1"/>
  <c r="I98" i="1" s="1"/>
  <c r="J93" i="1"/>
  <c r="J92" i="1"/>
  <c r="I93" i="1"/>
  <c r="I92" i="1"/>
  <c r="J81" i="1"/>
  <c r="J77" i="1" s="1"/>
  <c r="I81" i="1"/>
  <c r="J78" i="1"/>
  <c r="I78" i="1"/>
  <c r="I77" i="1"/>
  <c r="I70" i="1" s="1"/>
  <c r="I60" i="1"/>
  <c r="J102" i="1"/>
  <c r="J111" i="1"/>
  <c r="J115" i="1"/>
  <c r="J124" i="1"/>
  <c r="J126" i="1"/>
  <c r="I102" i="1"/>
  <c r="I111" i="1"/>
  <c r="I115" i="1"/>
  <c r="I124" i="1"/>
  <c r="I126" i="1"/>
  <c r="J30" i="1"/>
  <c r="J29" i="1" s="1"/>
  <c r="J28" i="1" s="1"/>
  <c r="J130" i="1" s="1"/>
  <c r="J151" i="1" s="1"/>
  <c r="J33" i="1"/>
  <c r="J54" i="1"/>
  <c r="J53" i="1"/>
  <c r="J52" i="1"/>
  <c r="J57" i="1"/>
  <c r="J60" i="1"/>
  <c r="J64" i="1"/>
  <c r="J67" i="1"/>
  <c r="J66" i="1"/>
  <c r="J71" i="1"/>
  <c r="J70" i="1" s="1"/>
  <c r="J74" i="1"/>
  <c r="J85" i="1"/>
  <c r="J89" i="1"/>
  <c r="J84" i="1" s="1"/>
  <c r="I30" i="1"/>
  <c r="I33" i="1"/>
  <c r="I29" i="1"/>
  <c r="I54" i="1"/>
  <c r="I53" i="1" s="1"/>
  <c r="I52" i="1" s="1"/>
  <c r="I57" i="1"/>
  <c r="I64" i="1"/>
  <c r="I67" i="1"/>
  <c r="I66" i="1" s="1"/>
  <c r="I71" i="1"/>
  <c r="I74" i="1"/>
  <c r="I85" i="1"/>
  <c r="I89" i="1"/>
  <c r="I84" i="1" s="1"/>
  <c r="I28" i="1" l="1"/>
  <c r="I130" i="1" s="1"/>
  <c r="I151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<sst xmlns="http://schemas.openxmlformats.org/spreadsheetml/2006/main" count="150" uniqueCount="139">
  <si>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</si>
  <si>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</si>
  <si>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</si>
  <si>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</si>
  <si>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</si>
  <si>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</si>
  <si>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</si>
  <si>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</si>
  <si>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</si>
  <si>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</si>
  <si>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</si>
  <si>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</si>
  <si>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</si>
  <si>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</si>
  <si>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</si>
  <si>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</si>
  <si>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</si>
  <si>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</si>
  <si>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</si>
  <si>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</si>
  <si>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</si>
  <si>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</si>
  <si>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</si>
  <si>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</si>
  <si>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</si>
  <si>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</si>
  <si>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</si>
  <si>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</si>
  <si>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</si>
  <si>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</si>
  <si>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</si>
  <si>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</si>
  <si>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</si>
  <si>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</si>
  <si>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</si>
  <si>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</si>
  <si>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</si>
  <si>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</si>
  <si>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</si>
  <si>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</si>
  <si>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</si>
  <si>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</si>
  <si>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</si>
  <si>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</si>
  <si>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</si>
  <si>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</si>
  <si>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</si>
  <si>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</si>
  <si>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</si>
  <si>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</si>
  <si>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</si>
  <si>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</si>
  <si>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</si>
  <si>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</si>
  <si>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</si>
  <si>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</si>
  <si>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</si>
  <si>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</si>
  <si>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</si>
  <si>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</si>
  <si>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</si>
  <si>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</si>
  <si>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</si>
  <si>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</si>
  <si>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</si>
  <si>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</si>
  <si>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</si>
  <si>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</si>
  <si>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</si>
  <si>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</si>
  <si>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</si>
  <si>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</si>
  <si>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</si>
  <si>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</si>
  <si>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</si>
  <si>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</si>
  <si>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</si>
  <si>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</si>
  <si>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</si>
  <si>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</si>
  <si>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</si>
  <si>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</si>
  <si>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</si>
  <si>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</si>
  <si>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</si>
  <si>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</si>
  <si>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</si>
  <si>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</si>
  <si>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</si>
  <si>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</si>
  <si>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</si>
  <si>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</si>
  <si>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</si>
  <si>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</si>
  <si>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</si>
  <si>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</si>
  <si>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</si>
  <si>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</si>
  <si>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</si>
  <si>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</si>
  <si>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</si>
  <si>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</si>
  <si>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</si>
  <si>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</si>
  <si>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</si>
  <si>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</si>
  <si>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</si>
  <si>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</si>
  <si>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</si>
  <si>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</si>
  <si>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</si>
  <si>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</si>
  <si>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</si>
  <si>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</si>
  <si>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</si>
  <si>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</si>
  <si>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</si>
  <si>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</si>
  <si>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</si>
  <si>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</si>
  <si>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</si>
  <si>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</si>
  <si>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</si>
  <si>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</si>
  <si>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</si>
  <si>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</si>
  <si>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</si>
  <si>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</si>
  <si>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</si>
  <si>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</si>
  <si>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</si>
  <si>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</si>
  <si>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</si>
  <si>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</si>
  <si>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2022 M. BIRŽELIO 30 D.</t>
  </si>
  <si>
    <t xml:space="preserve">2022 M. LIEPOS 18 D.   Nr. </t>
  </si>
  <si>
    <t>Kėdainiai</t>
  </si>
  <si>
    <t>Administracijos  direktorius                                                                                     Arūnas Kacevičius</t>
  </si>
  <si>
    <t>pusmečio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</si>
</sst>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6"/>
  <sheetViews>
    <sheetView tabSelected="1" zoomScale="148" zoomScaleNormal="148" workbookViewId="0">
      <selection activeCell="O22" sqref="O22"/>
    </sheetView>
  </sheetViews>
  <sheetFormatPr defaultRowHeight="12" x14ac:dyDescent="0.25"/>
  <cols>
    <col min="1" max="3" width="3" customWidth="1"/>
    <col min="4" max="5" width="3.140625" customWidth="1"/>
    <col min="6" max="6" width="2.85546875" customWidth="1"/>
    <col min="7" max="7" width="30" customWidth="1"/>
    <col min="8" max="8" width="4.28515625" customWidth="1"/>
    <col min="9" max="10" width="16.42578125" customWidth="1"/>
    <col min="11" max="11" width="4.85546875" customWidth="1"/>
    <col min="12" max="12" width="5.140625" customWidth="1"/>
    <col min="13" max="13" width="4.85546875" customWidth="1"/>
    <col min="14" max="14" width="5.42578125" customWidth="1"/>
  </cols>
  <sheetData>
    <row r="1" spans="4:14" ht="13.2" customHeight="1" x14ac:dyDescent="0.25">
      <c r="I1" s="48" t="s">
        <v>89</v>
      </c>
      <c r="J1" s="48"/>
      <c r="K1" s="48"/>
      <c r="L1" s="48"/>
      <c r="M1" s="48"/>
      <c r="N1" s="48"/>
    </row>
    <row r="2" spans="4:14" ht="12.75" customHeight="1" x14ac:dyDescent="0.25">
      <c r="I2" s="41" t="s">
        <v>21</v>
      </c>
      <c r="J2" s="41"/>
      <c r="K2" s="41"/>
      <c r="L2" s="41"/>
      <c r="M2" s="41"/>
      <c r="N2" s="41"/>
    </row>
    <row r="3" spans="4:14" ht="19.2" customHeight="1" x14ac:dyDescent="0.25">
      <c r="I3" s="53" t="s">
        <v>130</v>
      </c>
      <c r="J3" s="54"/>
      <c r="K3" s="54"/>
      <c r="L3" s="54"/>
      <c r="M3" s="54"/>
      <c r="N3" s="54"/>
    </row>
    <row r="4" spans="4:14" ht="19.2" customHeight="1" x14ac:dyDescent="0.25">
      <c r="I4" s="10"/>
      <c r="J4" s="13"/>
      <c r="K4" s="13"/>
      <c r="L4" s="13"/>
      <c r="M4" s="13"/>
      <c r="N4" s="13"/>
    </row>
    <row r="5" spans="4:14" x14ac:dyDescent="0.25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5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5">
      <c r="I7" s="10"/>
      <c r="J7" s="10"/>
      <c r="K7" s="10"/>
      <c r="L7" s="10"/>
      <c r="M7" s="10"/>
      <c r="N7" s="10"/>
    </row>
    <row r="8" spans="4:14" ht="12" customHeight="1" x14ac:dyDescent="0.25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5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5">
      <c r="G10" s="45" t="s">
        <v>138</v>
      </c>
      <c r="H10" s="45"/>
      <c r="I10" s="45"/>
      <c r="J10" s="45"/>
      <c r="K10" s="12"/>
      <c r="L10" s="12"/>
      <c r="M10" s="10"/>
      <c r="N10" s="10"/>
    </row>
    <row r="11" spans="4:14" x14ac:dyDescent="0.25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5">
      <c r="I12" s="10"/>
      <c r="J12" s="10"/>
      <c r="K12" s="10"/>
      <c r="L12" s="10"/>
      <c r="M12" s="10"/>
      <c r="N12" s="10"/>
    </row>
    <row r="13" spans="4:14" ht="12.75" customHeight="1" x14ac:dyDescent="0.25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5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5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5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5">
      <c r="I17" s="41"/>
      <c r="J17" s="41"/>
      <c r="K17" s="41"/>
      <c r="L17" s="41"/>
      <c r="M17" s="41"/>
      <c r="N17" s="41"/>
    </row>
    <row r="18" spans="1:14" x14ac:dyDescent="0.25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5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5">
      <c r="B21" s="22"/>
      <c r="C21" s="22"/>
      <c r="D21" s="22"/>
      <c r="E21" s="22"/>
      <c r="F21" s="22"/>
      <c r="G21" s="22"/>
      <c r="H21" s="22"/>
    </row>
    <row r="22" spans="1:14" x14ac:dyDescent="0.25">
      <c r="B22" s="43" t="s">
        <v>0</v>
      </c>
      <c r="C22" s="43"/>
      <c r="D22" s="43"/>
      <c r="E22" s="43"/>
      <c r="F22" s="43"/>
      <c r="G22" s="43"/>
      <c r="H22" s="43"/>
    </row>
    <row r="23" spans="1:14" ht="13.2" customHeight="1" x14ac:dyDescent="0.25">
      <c r="J23" s="14" t="s">
        <v>88</v>
      </c>
    </row>
    <row r="24" spans="1:14" ht="12" customHeight="1" x14ac:dyDescent="0.25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5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5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5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5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37360.5</v>
      </c>
      <c r="J28" s="15">
        <f>J29+J35+J52+J66+J70+J84+J92</f>
        <v>30095.699999999997</v>
      </c>
    </row>
    <row r="29" spans="1:14" ht="19.5" customHeight="1" x14ac:dyDescent="0.25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22966.5</v>
      </c>
      <c r="J29" s="16">
        <f>J30+J33</f>
        <v>20368.8</v>
      </c>
    </row>
    <row r="30" spans="1:14" x14ac:dyDescent="0.25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22610.6</v>
      </c>
      <c r="J30" s="17">
        <f>J31+J32</f>
        <v>20063.3</v>
      </c>
    </row>
    <row r="31" spans="1:14" x14ac:dyDescent="0.25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22610.6</v>
      </c>
      <c r="J31" s="18">
        <v>20063.3</v>
      </c>
    </row>
    <row r="32" spans="1:14" x14ac:dyDescent="0.25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5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355.9</v>
      </c>
      <c r="J33" s="17">
        <f>J34</f>
        <v>305.5</v>
      </c>
    </row>
    <row r="34" spans="1:10" ht="16.5" customHeight="1" x14ac:dyDescent="0.25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355.9</v>
      </c>
      <c r="J34" s="18">
        <v>305.5</v>
      </c>
    </row>
    <row r="35" spans="1:10" ht="20.399999999999999" x14ac:dyDescent="0.25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8416.4000000000015</v>
      </c>
      <c r="J35" s="16">
        <f>J36</f>
        <v>5013.3999999999996</v>
      </c>
    </row>
    <row r="36" spans="1:10" ht="20.399999999999999" x14ac:dyDescent="0.25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8416.4000000000015</v>
      </c>
      <c r="J36" s="17">
        <f>J37+J38+J39+J40+J41+J42+J43+J44+J45+J46+J47+J48+J49+J50+J51</f>
        <v>5013.3999999999996</v>
      </c>
    </row>
    <row r="37" spans="1:10" x14ac:dyDescent="0.25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311.39999999999998</v>
      </c>
      <c r="J37" s="18">
        <v>283.89999999999998</v>
      </c>
    </row>
    <row r="38" spans="1:10" ht="23.25" customHeight="1" x14ac:dyDescent="0.25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79</v>
      </c>
      <c r="J38" s="18">
        <v>41.1</v>
      </c>
    </row>
    <row r="39" spans="1:10" ht="20.399999999999999" x14ac:dyDescent="0.25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50.6</v>
      </c>
      <c r="J39" s="18">
        <v>35.6</v>
      </c>
    </row>
    <row r="40" spans="1:10" ht="26.25" customHeight="1" x14ac:dyDescent="0.25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387.2</v>
      </c>
      <c r="J40" s="18">
        <v>314</v>
      </c>
    </row>
    <row r="41" spans="1:10" ht="23.25" customHeight="1" x14ac:dyDescent="0.25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26.3</v>
      </c>
      <c r="J41" s="18">
        <v>16.3</v>
      </c>
    </row>
    <row r="42" spans="1:10" ht="14.25" customHeight="1" x14ac:dyDescent="0.25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18.100000000000001</v>
      </c>
      <c r="J42" s="18">
        <v>8.3000000000000007</v>
      </c>
    </row>
    <row r="43" spans="1:10" ht="20.25" customHeight="1" x14ac:dyDescent="0.25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1727.3</v>
      </c>
      <c r="J43" s="18">
        <v>1283</v>
      </c>
    </row>
    <row r="44" spans="1:10" ht="23.25" customHeight="1" x14ac:dyDescent="0.25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70.8</v>
      </c>
      <c r="J44" s="18">
        <v>53.3</v>
      </c>
    </row>
    <row r="45" spans="1:10" ht="20.399999999999999" x14ac:dyDescent="0.25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1668.9</v>
      </c>
      <c r="J45" s="18">
        <v>399.9</v>
      </c>
    </row>
    <row r="46" spans="1:10" x14ac:dyDescent="0.25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80.400000000000006</v>
      </c>
      <c r="J46" s="18">
        <v>46</v>
      </c>
    </row>
    <row r="47" spans="1:10" ht="20.399999999999999" x14ac:dyDescent="0.25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31.6</v>
      </c>
      <c r="J47" s="18">
        <v>6.6</v>
      </c>
    </row>
    <row r="48" spans="1:10" ht="20.399999999999999" x14ac:dyDescent="0.25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1476.5</v>
      </c>
      <c r="J48" s="18">
        <v>1141.0999999999999</v>
      </c>
    </row>
    <row r="49" spans="1:10" ht="27.75" customHeight="1" x14ac:dyDescent="0.25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222.5</v>
      </c>
      <c r="J49" s="18">
        <v>128.5</v>
      </c>
    </row>
    <row r="50" spans="1:10" x14ac:dyDescent="0.25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45.8</v>
      </c>
      <c r="J50" s="18">
        <v>33.1</v>
      </c>
    </row>
    <row r="51" spans="1:10" ht="22.5" customHeight="1" x14ac:dyDescent="0.25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2220</v>
      </c>
      <c r="J51" s="18">
        <v>1222.7</v>
      </c>
    </row>
    <row r="52" spans="1:10" x14ac:dyDescent="0.25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50</v>
      </c>
      <c r="J52" s="16">
        <f>J53+J64</f>
        <v>38.4</v>
      </c>
    </row>
    <row r="53" spans="1:10" x14ac:dyDescent="0.25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50</v>
      </c>
      <c r="J53" s="17">
        <f>J54+J57+J60</f>
        <v>38.4</v>
      </c>
    </row>
    <row r="54" spans="1:10" x14ac:dyDescent="0.25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5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5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5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50</v>
      </c>
      <c r="J57" s="17">
        <f>J58+J59</f>
        <v>38.4</v>
      </c>
    </row>
    <row r="58" spans="1:10" ht="21.75" customHeight="1" x14ac:dyDescent="0.25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5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50</v>
      </c>
      <c r="J59" s="18">
        <v>38.4</v>
      </c>
    </row>
    <row r="60" spans="1:10" ht="20.399999999999999" x14ac:dyDescent="0.25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5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5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5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5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5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5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5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5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5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5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68.8</v>
      </c>
      <c r="J70" s="16">
        <f>J71+J74+J77</f>
        <v>68.599999999999994</v>
      </c>
    </row>
    <row r="71" spans="1:10" ht="25.5" customHeight="1" x14ac:dyDescent="0.25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50</v>
      </c>
      <c r="J71" s="17">
        <f>J72+J73</f>
        <v>49.9</v>
      </c>
    </row>
    <row r="72" spans="1:10" ht="20.399999999999999" x14ac:dyDescent="0.25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50</v>
      </c>
      <c r="J72" s="18">
        <v>49.9</v>
      </c>
    </row>
    <row r="73" spans="1:10" ht="23.25" customHeight="1" x14ac:dyDescent="0.25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0.399999999999999" x14ac:dyDescent="0.25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5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0.399999999999999" x14ac:dyDescent="0.25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5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18.8</v>
      </c>
      <c r="J77" s="17">
        <f>J78+J81</f>
        <v>18.7</v>
      </c>
    </row>
    <row r="78" spans="1:10" ht="35.25" customHeight="1" x14ac:dyDescent="0.25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5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0.399999999999999" x14ac:dyDescent="0.25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5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18.8</v>
      </c>
      <c r="J81" s="17">
        <f>J82+J83</f>
        <v>18.7</v>
      </c>
    </row>
    <row r="82" spans="1:10" ht="20.399999999999999" x14ac:dyDescent="0.25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5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18.8</v>
      </c>
      <c r="J83" s="18">
        <v>18.7</v>
      </c>
    </row>
    <row r="84" spans="1:10" ht="20.399999999999999" x14ac:dyDescent="0.25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3423.8</v>
      </c>
      <c r="J84" s="16">
        <f>J85+J88+J89</f>
        <v>2740.3</v>
      </c>
    </row>
    <row r="85" spans="1:10" ht="24" customHeight="1" x14ac:dyDescent="0.25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3221.7000000000003</v>
      </c>
      <c r="J85" s="17">
        <f>J86+J87</f>
        <v>2577.4</v>
      </c>
    </row>
    <row r="86" spans="1:10" x14ac:dyDescent="0.25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3135.8</v>
      </c>
      <c r="J86" s="18">
        <v>2515.3000000000002</v>
      </c>
    </row>
    <row r="87" spans="1:10" x14ac:dyDescent="0.25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85.9</v>
      </c>
      <c r="J87" s="18">
        <v>62.1</v>
      </c>
    </row>
    <row r="88" spans="1:10" x14ac:dyDescent="0.25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5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202.1</v>
      </c>
      <c r="J89" s="17">
        <f>J90+J91</f>
        <v>162.9</v>
      </c>
    </row>
    <row r="90" spans="1:10" ht="14.25" customHeight="1" x14ac:dyDescent="0.25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202.1</v>
      </c>
      <c r="J90" s="18">
        <v>162.9</v>
      </c>
    </row>
    <row r="91" spans="1:10" ht="18.75" customHeight="1" x14ac:dyDescent="0.25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5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2435</v>
      </c>
      <c r="J92" s="16">
        <f>J93+J97</f>
        <v>1866.2</v>
      </c>
    </row>
    <row r="93" spans="1:10" ht="20.399999999999999" x14ac:dyDescent="0.25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2228.4</v>
      </c>
      <c r="J93" s="17">
        <f>J94+J95+J96</f>
        <v>1774.5</v>
      </c>
    </row>
    <row r="94" spans="1:10" x14ac:dyDescent="0.25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0.399999999999999" x14ac:dyDescent="0.25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2228.4</v>
      </c>
      <c r="J95" s="18">
        <v>1774.5</v>
      </c>
    </row>
    <row r="96" spans="1:10" x14ac:dyDescent="0.25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5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206.6</v>
      </c>
      <c r="J97" s="18">
        <v>91.7</v>
      </c>
    </row>
    <row r="98" spans="1:10" ht="42" customHeight="1" x14ac:dyDescent="0.25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3899.2</v>
      </c>
      <c r="J98" s="16">
        <f>J99+J117+J122+J124+J126</f>
        <v>1368.7</v>
      </c>
    </row>
    <row r="99" spans="1:10" ht="30.75" customHeight="1" x14ac:dyDescent="0.25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3807.8999999999996</v>
      </c>
      <c r="J99" s="17">
        <f>J100+J102+J106+J111+J115</f>
        <v>1358.7</v>
      </c>
    </row>
    <row r="100" spans="1:10" x14ac:dyDescent="0.25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5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/>
      <c r="J101" s="18"/>
    </row>
    <row r="102" spans="1:10" ht="20.399999999999999" x14ac:dyDescent="0.25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3447.1</v>
      </c>
      <c r="J102" s="17">
        <f>J103+J104+J105</f>
        <v>1204.2</v>
      </c>
    </row>
    <row r="103" spans="1:10" ht="16.5" customHeight="1" x14ac:dyDescent="0.25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177.7</v>
      </c>
      <c r="J103" s="18"/>
    </row>
    <row r="104" spans="1:10" ht="23.25" customHeight="1" x14ac:dyDescent="0.25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919.4</v>
      </c>
      <c r="J104" s="18">
        <v>265.10000000000002</v>
      </c>
    </row>
    <row r="105" spans="1:10" ht="26.25" customHeight="1" x14ac:dyDescent="0.25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2350</v>
      </c>
      <c r="J105" s="18">
        <v>939.1</v>
      </c>
    </row>
    <row r="106" spans="1:10" ht="20.399999999999999" x14ac:dyDescent="0.25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265.7</v>
      </c>
      <c r="J106" s="17">
        <f>J107+J108+J109+J110</f>
        <v>133.79999999999998</v>
      </c>
    </row>
    <row r="107" spans="1:10" ht="25.5" customHeight="1" x14ac:dyDescent="0.25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112.8</v>
      </c>
      <c r="J107" s="18">
        <v>73.8</v>
      </c>
    </row>
    <row r="108" spans="1:10" ht="23.25" customHeight="1" x14ac:dyDescent="0.25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98.3</v>
      </c>
      <c r="J108" s="18">
        <v>24.4</v>
      </c>
    </row>
    <row r="109" spans="1:10" ht="21.75" customHeight="1" x14ac:dyDescent="0.25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5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54.6</v>
      </c>
      <c r="J110" s="18">
        <v>35.6</v>
      </c>
    </row>
    <row r="111" spans="1:10" ht="20.399999999999999" x14ac:dyDescent="0.25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5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5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5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5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95.1</v>
      </c>
      <c r="J115" s="17">
        <f>J116</f>
        <v>20.7</v>
      </c>
    </row>
    <row r="116" spans="1:10" ht="25.5" customHeight="1" x14ac:dyDescent="0.25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95.1</v>
      </c>
      <c r="J116" s="18">
        <v>20.7</v>
      </c>
    </row>
    <row r="117" spans="1:10" ht="25.5" customHeight="1" x14ac:dyDescent="0.25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91.3</v>
      </c>
      <c r="J117" s="17">
        <f>J118+J119+J120+J121</f>
        <v>10</v>
      </c>
    </row>
    <row r="118" spans="1:10" ht="36" customHeight="1" x14ac:dyDescent="0.25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52.3</v>
      </c>
      <c r="J118" s="18">
        <v>1</v>
      </c>
    </row>
    <row r="119" spans="1:10" x14ac:dyDescent="0.25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5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5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39</v>
      </c>
      <c r="J121" s="18">
        <v>9</v>
      </c>
    </row>
    <row r="122" spans="1:10" x14ac:dyDescent="0.25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5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5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5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5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5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5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5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5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41259.699999999997</v>
      </c>
      <c r="J130" s="16">
        <f>J28+J98</f>
        <v>31464.399999999998</v>
      </c>
    </row>
    <row r="131" spans="1:10" ht="40.5" customHeight="1" x14ac:dyDescent="0.25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0.6" x14ac:dyDescent="0.25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5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0.399999999999999" x14ac:dyDescent="0.25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0.399999999999999" x14ac:dyDescent="0.25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0.6" x14ac:dyDescent="0.25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5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0.399999999999999" x14ac:dyDescent="0.25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0.399999999999999" x14ac:dyDescent="0.25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5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0</v>
      </c>
      <c r="J140" s="16">
        <f>J141+J146</f>
        <v>0</v>
      </c>
    </row>
    <row r="141" spans="1:10" ht="45" customHeight="1" x14ac:dyDescent="0.25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0</v>
      </c>
      <c r="J141" s="17">
        <f>J142+J143+J144+J145</f>
        <v>0</v>
      </c>
    </row>
    <row r="142" spans="1:10" ht="15" customHeight="1" x14ac:dyDescent="0.25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5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/>
      <c r="J143" s="18"/>
    </row>
    <row r="144" spans="1:10" ht="20.399999999999999" x14ac:dyDescent="0.25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0.399999999999999" x14ac:dyDescent="0.25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5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5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5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0.399999999999999" x14ac:dyDescent="0.25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0.399999999999999" x14ac:dyDescent="0.25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5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41259.699999999997</v>
      </c>
      <c r="J151" s="16">
        <f>J130+J131+J140</f>
        <v>31464.399999999998</v>
      </c>
    </row>
    <row r="154" spans="1:12" x14ac:dyDescent="0.25">
      <c r="B154" s="26" t="s">
        <v>137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5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5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B154:L154"/>
    <mergeCell ref="J24:J26"/>
    <mergeCell ref="A24:F26"/>
    <mergeCell ref="G24:G26"/>
    <mergeCell ref="H24:H26"/>
    <mergeCell ref="G13:I13"/>
    <mergeCell ref="B20:H20"/>
    <mergeCell ref="B21:H21"/>
    <mergeCell ref="I20:J20"/>
    <mergeCell ref="G14:I1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4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2022-07-18T13:33:33Z</cp:lastPrinted>
  <dcterms:created xsi:type="dcterms:W3CDTF">2004-04-20T08:38:47Z</dcterms:created>
  <dcterms:modified xsi:type="dcterms:W3CDTF">2022-07-18T13:42:37Z</dcterms:modified>
</cp:coreProperties>
</file>