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NAVAJAUSKAS\Documents\2023-2027\01 Posedziai\23 Tarybos posedis_50926\SP-235\"/>
    </mc:Choice>
  </mc:AlternateContent>
  <xr:revisionPtr revIDLastSave="0" documentId="13_ncr:1_{F1A29CE5-C130-46E8-A762-D845FAA3E7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1">'2 priedas'!$A$1:$G$71</definedName>
    <definedName name="_xlnm.Print_Area" localSheetId="2">'3 priedas'!$A$1:$K$239</definedName>
    <definedName name="_xlnm.Print_Titles" localSheetId="0">'1 priedas'!$7:$7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D30" i="3"/>
  <c r="G65" i="3" l="1"/>
  <c r="F65" i="3"/>
  <c r="D65" i="3"/>
  <c r="C64" i="3"/>
  <c r="C63" i="3"/>
  <c r="C62" i="3"/>
  <c r="C61" i="3"/>
  <c r="C60" i="3"/>
  <c r="C59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38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E66" i="3" l="1"/>
  <c r="C66" i="3" l="1"/>
</calcChain>
</file>

<file path=xl/sharedStrings.xml><?xml version="1.0" encoding="utf-8"?>
<sst xmlns="http://schemas.openxmlformats.org/spreadsheetml/2006/main" count="559" uniqueCount="383">
  <si>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</si>
  <si>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</si>
  <si>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</si>
  <si>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</si>
  <si>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</si>
  <si>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</si>
  <si>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</si>
  <si>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</si>
  <si>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</si>
  <si>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</si>
  <si>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</si>
  <si>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</si>
  <si>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</si>
  <si>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</si>
  <si>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</si>
  <si>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</si>
  <si>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</si>
  <si>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</si>
  <si>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</si>
  <si>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</si>
  <si>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</si>
  <si>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</si>
  <si>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</si>
  <si>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</si>
  <si>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</si>
  <si>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</si>
  <si>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</si>
  <si>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</si>
  <si>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</si>
  <si>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</si>
  <si>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</si>
  <si>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</si>
  <si>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</si>
  <si>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</si>
  <si>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</si>
  <si>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</si>
  <si>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</si>
  <si>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</si>
  <si>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</si>
  <si>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</si>
  <si>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</si>
  <si>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</si>
  <si>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</si>
  <si>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</si>
  <si>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</si>
  <si>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</si>
  <si>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</si>
  <si>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</si>
  <si>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</si>
  <si>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</si>
  <si>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</si>
  <si>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</si>
  <si>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</si>
  <si>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</si>
  <si>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</si>
  <si>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</si>
  <si>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</si>
  <si>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</si>
  <si>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</si>
  <si>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</si>
  <si>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</si>
  <si>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</si>
  <si>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</si>
  <si>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</si>
  <si>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</si>
  <si>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</si>
  <si>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</si>
  <si>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</si>
  <si>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</si>
  <si>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</si>
  <si>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</si>
  <si>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</si>
  <si>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</si>
  <si>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</si>
  <si>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</si>
  <si>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</si>
  <si>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</si>
  <si>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</si>
  <si>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</si>
  <si>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</si>
  <si>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</si>
  <si>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</si>
  <si>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</si>
  <si>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</si>
  <si>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</si>
  <si>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</si>
  <si>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</si>
  <si>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</si>
  <si>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</si>
  <si>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</si>
  <si>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</si>
  <si>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</si>
  <si>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</si>
  <si>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</si>
  <si>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</si>
  <si>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</si>
  <si>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</si>
  <si>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</si>
  <si>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</si>
  <si>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</si>
  <si>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</si>
  <si>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</si>
  <si>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</si>
  <si>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</si>
  <si>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</si>
  <si>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</si>
  <si>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</si>
  <si>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</si>
  <si>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</si>
  <si>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</si>
  <si>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</si>
  <si>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</si>
  <si>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</si>
  <si>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</si>
  <si>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</si>
  <si>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</si>
  <si>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</si>
  <si>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</si>
  <si>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</si>
  <si>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</si>
  <si>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</si>
  <si>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</si>
  <si>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</si>
  <si>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</si>
  <si>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</si>
  <si>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</si>
  <si>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</si>
  <si>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</si>
  <si>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</si>
  <si>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</si>
  <si>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</si>
  <si>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</si>
  <si>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</si>
  <si>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</si>
  <si>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</si>
  <si>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</si>
  <si>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</si>
  <si>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</si>
  <si>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</si>
  <si>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</si>
  <si>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</si>
  <si>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</si>
  <si>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</si>
  <si>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</si>
  <si>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</si>
  <si>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</si>
  <si>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</si>
  <si>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</si>
  <si>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</si>
  <si>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</si>
  <si>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</si>
  <si>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</si>
  <si>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</si>
  <si>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</si>
  <si>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</si>
  <si>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</si>
  <si>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</si>
  <si>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</si>
  <si>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</si>
  <si>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</si>
  <si>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</si>
  <si>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</si>
  <si>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</si>
  <si>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</si>
  <si>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</si>
  <si>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</si>
  <si>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</si>
  <si>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</si>
  <si>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</si>
  <si>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</si>
  <si>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</si>
  <si>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</si>
  <si>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</si>
  <si>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</si>
  <si>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</si>
  <si>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</si>
  <si>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</si>
  <si>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</si>
  <si>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</si>
  <si>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</si>
  <si>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</si>
  <si>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</si>
  <si>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</si>
  <si>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</si>
  <si>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</si>
  <si>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</si>
  <si>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</si>
  <si>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</si>
  <si>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</si>
  <si>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</si>
  <si>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</si>
  <si>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</si>
  <si>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</si>
  <si>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</si>
  <si>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</si>
  <si>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</si>
  <si>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</si>
  <si>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</si>
  <si>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</si>
  <si>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</si>
  <si>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</si>
  <si>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</si>
  <si>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</si>
  <si>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</si>
  <si>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</si>
  <si>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</si>
  <si>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</si>
  <si>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</si>
  <si>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</si>
  <si>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</si>
  <si>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</si>
  <si>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</si>
  <si>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</si>
  <si>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</si>
  <si>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</si>
  <si>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</si>
  <si>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</si>
  <si>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</si>
  <si>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</si>
  <si>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</si>
  <si>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</si>
  <si>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</si>
  <si>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</si>
  <si>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</si>
  <si>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</si>
  <si>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</si>
  <si>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                               Kėdainių rajono savivaldybės tarybos  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</si>
  <si>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</si>
  <si>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</si>
  <si>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</si>
  <si>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</si>
  <si>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</si>
  <si>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</si>
  <si>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</si>
  <si>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</si>
  <si>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</si>
  <si>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</si>
  <si>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</si>
  <si>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</si>
  <si>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</si>
  <si>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</si>
  <si>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</si>
  <si>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</si>
  <si>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</si>
  <si>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</si>
  <si>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</si>
  <si>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</si>
  <si>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1.4.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</si>
  <si>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</si>
  <si>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</si>
  <si>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</si>
  <si>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</si>
  <si>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</si>
  <si>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</si>
  <si>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</si>
  <si>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</si>
  <si>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</si>
  <si>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</si>
  <si>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</si>
  <si>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</si>
  <si>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</si>
  <si>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</si>
  <si>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</si>
  <si>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</si>
  <si>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</si>
  <si>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</si>
  <si>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</si>
  <si>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</si>
  <si>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</si>
  <si>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</si>
  <si>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</si>
  <si>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</si>
  <si>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</si>
  <si>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</si>
  <si>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</si>
  <si>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</si>
  <si>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</si>
  <si>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</si>
  <si>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</si>
  <si>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</si>
  <si>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</si>
  <si>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</si>
  <si>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</si>
  <si>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</si>
  <si>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</si>
  <si>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</si>
  <si>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</si>
  <si>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</si>
  <si>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</si>
  <si>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</si>
  <si>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</si>
  <si>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</si>
  <si>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</si>
  <si>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</si>
  <si>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</si>
  <si>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</si>
  <si>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</si>
  <si>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</si>
  <si>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</si>
  <si>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</si>
  <si>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</si>
  <si>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</si>
  <si>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</si>
  <si>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</si>
  <si>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</si>
  <si>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</si>
  <si>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</si>
  <si>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</si>
  <si>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</si>
  <si>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</si>
  <si>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</si>
  <si>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</si>
  <si>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</si>
  <si>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</si>
  <si>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</si>
  <si>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</si>
  <si>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</si>
  <si>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</si>
  <si>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</si>
  <si>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</si>
  <si>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</si>
  <si>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</si>
  <si>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</si>
  <si>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</si>
  <si>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</si>
  <si>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</si>
  <si>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</si>
  <si>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</si>
  <si>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</si>
  <si>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</si>
  <si>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</si>
  <si>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</si>
  <si>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</si>
  <si>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</si>
  <si>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</si>
  <si>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</si>
  <si>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</si>
  <si>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</si>
  <si>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</si>
  <si>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</si>
  <si>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</si>
  <si>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</si>
  <si>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</si>
  <si>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</si>
  <si>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</si>
  <si>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</si>
  <si>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</si>
  <si>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</si>
  <si>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</si>
  <si>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</si>
  <si>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</si>
  <si>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</si>
  <si>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</si>
  <si>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</si>
  <si>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</si>
  <si>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</si>
  <si>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</si>
  <si>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</si>
  <si>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</si>
  <si>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</si>
  <si>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</si>
  <si>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</si>
  <si>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</si>
  <si>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</si>
  <si>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</si>
  <si>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</si>
  <si>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</si>
  <si>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</si>
  <si>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</si>
  <si>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</si>
  <si>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</si>
  <si>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>Kėdainių r. sav. aplinkos monitoringo programos paslaugų įgyvendinimui</t>
  </si>
  <si>
    <t xml:space="preserve">                                                                                 2025 m. rugsėjo 26 d. sprendimo Nr. TS-</t>
  </si>
  <si>
    <t xml:space="preserve">                                                                                                                2025 m. rugsėjo 26 d. sprendimo Nr. TS-</t>
  </si>
  <si>
    <t xml:space="preserve">                      2025 m. rugsėjo 26 d. sprendimo Nr. TS- </t>
  </si>
  <si>
    <t xml:space="preserve">                                                              Kėdainių rajono savivaldybės tarybos</t>
  </si>
  <si>
    <t>Invazinių rūšių gausos reguliavimo veiksmų planų parengimui</t>
  </si>
  <si>
    <t>Namų ūkiuose susidariusio asbesto atliekų tvarkymo paslaugos</t>
  </si>
  <si>
    <t xml:space="preserve">                                                   2025 m. rugsėjo 26 d. sprendimo Nr. TS-</t>
  </si>
  <si>
    <t>4 priedas</t>
  </si>
  <si>
    <t>Sosnovskio barščio gausos reguliavimo veiksmų plano parengimui</t>
  </si>
  <si>
    <t>4.1.5.</t>
  </si>
  <si>
    <t>4.2.2.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</si>
</sst>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trike/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31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6" fontId="3" fillId="0" borderId="0" xfId="0" applyNumberFormat="1" applyFont="1"/>
    <xf numFmtId="0" fontId="6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0" fillId="0" borderId="1" xfId="2" applyNumberFormat="1" applyFont="1" applyBorder="1" applyAlignment="1">
      <alignment horizontal="right" vertical="center"/>
    </xf>
    <xf numFmtId="164" fontId="10" fillId="0" borderId="1" xfId="2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left" vertical="center" wrapText="1"/>
    </xf>
    <xf numFmtId="167" fontId="10" fillId="0" borderId="1" xfId="2" applyNumberFormat="1" applyFont="1" applyBorder="1" applyAlignment="1">
      <alignment horizontal="right" vertical="center"/>
    </xf>
    <xf numFmtId="167" fontId="10" fillId="0" borderId="1" xfId="2" applyNumberFormat="1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right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0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2" fillId="0" borderId="4" xfId="2" applyFont="1" applyBorder="1" applyAlignment="1">
      <alignment horizontal="right" vertical="center"/>
    </xf>
    <xf numFmtId="0" fontId="2" fillId="0" borderId="7" xfId="2" applyFont="1" applyBorder="1" applyAlignment="1">
      <alignment horizontal="right" vertical="center"/>
    </xf>
    <xf numFmtId="49" fontId="1" fillId="0" borderId="4" xfId="2" applyNumberFormat="1" applyFont="1" applyBorder="1" applyAlignment="1">
      <alignment horizontal="right" vertical="center"/>
    </xf>
    <xf numFmtId="49" fontId="1" fillId="0" borderId="7" xfId="2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1" fillId="0" borderId="4" xfId="2" applyFont="1" applyBorder="1" applyAlignment="1">
      <alignment horizontal="right" vertical="center"/>
    </xf>
    <xf numFmtId="0" fontId="1" fillId="0" borderId="7" xfId="2" applyFont="1" applyBorder="1" applyAlignment="1">
      <alignment horizontal="right" vertical="center"/>
    </xf>
    <xf numFmtId="0" fontId="1" fillId="0" borderId="4" xfId="2" applyFont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4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4" xfId="2" applyFont="1" applyBorder="1" applyAlignment="1">
      <alignment horizontal="left" vertical="center" wrapText="1"/>
    </xf>
    <xf numFmtId="0" fontId="1" fillId="0" borderId="7" xfId="2" applyFont="1" applyBorder="1" applyAlignment="1">
      <alignment horizontal="left" vertical="center" wrapText="1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167" fontId="1" fillId="0" borderId="4" xfId="0" applyNumberFormat="1" applyFont="1" applyBorder="1" applyAlignment="1">
      <alignment horizontal="center" vertical="center"/>
    </xf>
    <xf numFmtId="167" fontId="1" fillId="0" borderId="7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 vertical="center"/>
    </xf>
    <xf numFmtId="167" fontId="2" fillId="0" borderId="7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horizontal="center" vertical="center"/>
    </xf>
    <xf numFmtId="166" fontId="3" fillId="0" borderId="7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12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5" fontId="3" fillId="0" borderId="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left" vertical="center"/>
    </xf>
    <xf numFmtId="164" fontId="1" fillId="0" borderId="14" xfId="0" applyNumberFormat="1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right" vertical="center"/>
    </xf>
    <xf numFmtId="166" fontId="1" fillId="0" borderId="7" xfId="0" applyNumberFormat="1" applyFont="1" applyBorder="1" applyAlignment="1">
      <alignment horizontal="right" vertical="center"/>
    </xf>
    <xf numFmtId="165" fontId="1" fillId="0" borderId="4" xfId="0" applyNumberFormat="1" applyFont="1" applyBorder="1" applyAlignment="1">
      <alignment horizontal="center"/>
    </xf>
    <xf numFmtId="165" fontId="1" fillId="0" borderId="7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6" fontId="3" fillId="0" borderId="4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center"/>
    </xf>
    <xf numFmtId="167" fontId="2" fillId="0" borderId="7" xfId="0" applyNumberFormat="1" applyFont="1" applyBorder="1" applyAlignment="1">
      <alignment horizontal="center"/>
    </xf>
    <xf numFmtId="166" fontId="3" fillId="0" borderId="4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5" fontId="3" fillId="0" borderId="4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164" fontId="1" fillId="0" borderId="13" xfId="0" applyNumberFormat="1" applyFont="1" applyBorder="1" applyAlignment="1">
      <alignment horizontal="left" vertical="center" wrapText="1"/>
    </xf>
    <xf numFmtId="164" fontId="1" fillId="0" borderId="5" xfId="0" applyNumberFormat="1" applyFont="1" applyBorder="1" applyAlignment="1">
      <alignment horizontal="left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165" fontId="2" fillId="0" borderId="4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right" vertical="center"/>
    </xf>
    <xf numFmtId="165" fontId="1" fillId="0" borderId="7" xfId="0" applyNumberFormat="1" applyFont="1" applyBorder="1" applyAlignment="1">
      <alignment horizontal="right" vertical="center"/>
    </xf>
    <xf numFmtId="1" fontId="9" fillId="0" borderId="4" xfId="0" applyNumberFormat="1" applyFont="1" applyBorder="1" applyAlignment="1">
      <alignment horizontal="left" vertical="center" wrapText="1"/>
    </xf>
    <xf numFmtId="1" fontId="9" fillId="0" borderId="7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justify"/>
    </xf>
    <xf numFmtId="0" fontId="1" fillId="0" borderId="7" xfId="0" applyFont="1" applyBorder="1" applyAlignment="1">
      <alignment horizontal="left" vertical="justify"/>
    </xf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0" xfId="2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C98"/>
  <sheetViews>
    <sheetView tabSelected="1" topLeftCell="A28" zoomScaleNormal="100" workbookViewId="0">
      <selection activeCell="I16" sqref="I16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6.42578125" style="2" customWidth="1"/>
    <col min="4" max="16384" width="9.140625" style="2"/>
  </cols>
  <sheetData>
    <row r="1" spans="1:3" ht="15.75" x14ac:dyDescent="0.25">
      <c r="A1" s="1"/>
      <c r="B1" s="121" t="s">
        <v>224</v>
      </c>
      <c r="C1" s="121"/>
    </row>
    <row r="2" spans="1:3" ht="15.75" x14ac:dyDescent="0.25">
      <c r="A2" s="1"/>
      <c r="B2" s="122" t="s">
        <v>372</v>
      </c>
      <c r="C2" s="122"/>
    </row>
    <row r="3" spans="1:3" ht="15.75" x14ac:dyDescent="0.25">
      <c r="A3" s="123" t="s">
        <v>173</v>
      </c>
      <c r="B3" s="123"/>
      <c r="C3" s="123"/>
    </row>
    <row r="4" spans="1:3" x14ac:dyDescent="0.2">
      <c r="A4" s="1"/>
      <c r="B4" s="3"/>
      <c r="C4" s="3"/>
    </row>
    <row r="5" spans="1:3" ht="15" customHeight="1" x14ac:dyDescent="0.2">
      <c r="A5" s="124" t="s">
        <v>174</v>
      </c>
      <c r="B5" s="124"/>
      <c r="C5" s="124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ht="15" customHeight="1" x14ac:dyDescent="0.2">
      <c r="A8" s="111">
        <v>1</v>
      </c>
      <c r="B8" s="109" t="s">
        <v>178</v>
      </c>
      <c r="C8" s="70">
        <v>55405</v>
      </c>
    </row>
    <row r="9" spans="1:3" x14ac:dyDescent="0.2">
      <c r="A9" s="112"/>
      <c r="B9" s="110"/>
      <c r="C9" s="9">
        <v>55565</v>
      </c>
    </row>
    <row r="10" spans="1:3" x14ac:dyDescent="0.2">
      <c r="A10" s="8">
        <v>2</v>
      </c>
      <c r="B10" s="6" t="s">
        <v>179</v>
      </c>
      <c r="C10" s="9">
        <v>52105</v>
      </c>
    </row>
    <row r="11" spans="1:3" ht="25.5" x14ac:dyDescent="0.2">
      <c r="A11" s="8">
        <v>3</v>
      </c>
      <c r="B11" s="10" t="s">
        <v>180</v>
      </c>
      <c r="C11" s="11">
        <v>52055</v>
      </c>
    </row>
    <row r="12" spans="1:3" x14ac:dyDescent="0.2">
      <c r="A12" s="8">
        <v>4</v>
      </c>
      <c r="B12" s="10" t="s">
        <v>181</v>
      </c>
      <c r="C12" s="11">
        <v>50</v>
      </c>
    </row>
    <row r="13" spans="1:3" x14ac:dyDescent="0.2">
      <c r="A13" s="8">
        <v>5</v>
      </c>
      <c r="B13" s="6" t="s">
        <v>182</v>
      </c>
      <c r="C13" s="12">
        <v>2970</v>
      </c>
    </row>
    <row r="14" spans="1:3" x14ac:dyDescent="0.2">
      <c r="A14" s="8">
        <v>6</v>
      </c>
      <c r="B14" s="13" t="s">
        <v>183</v>
      </c>
      <c r="C14" s="11">
        <v>1350</v>
      </c>
    </row>
    <row r="15" spans="1:3" x14ac:dyDescent="0.2">
      <c r="A15" s="8">
        <v>7</v>
      </c>
      <c r="B15" s="13" t="s">
        <v>184</v>
      </c>
      <c r="C15" s="11">
        <v>20</v>
      </c>
    </row>
    <row r="16" spans="1:3" x14ac:dyDescent="0.2">
      <c r="A16" s="8">
        <v>8</v>
      </c>
      <c r="B16" s="13" t="s">
        <v>185</v>
      </c>
      <c r="C16" s="11">
        <v>1600</v>
      </c>
    </row>
    <row r="17" spans="1:3" x14ac:dyDescent="0.2">
      <c r="A17" s="111">
        <v>9</v>
      </c>
      <c r="B17" s="109" t="s">
        <v>186</v>
      </c>
      <c r="C17" s="66">
        <v>330</v>
      </c>
    </row>
    <row r="18" spans="1:3" x14ac:dyDescent="0.2">
      <c r="A18" s="112"/>
      <c r="B18" s="110"/>
      <c r="C18" s="9">
        <v>490</v>
      </c>
    </row>
    <row r="19" spans="1:3" x14ac:dyDescent="0.2">
      <c r="A19" s="111">
        <v>10</v>
      </c>
      <c r="B19" s="113" t="s">
        <v>187</v>
      </c>
      <c r="C19" s="66">
        <v>330</v>
      </c>
    </row>
    <row r="20" spans="1:3" s="14" customFormat="1" x14ac:dyDescent="0.2">
      <c r="A20" s="112"/>
      <c r="B20" s="114"/>
      <c r="C20" s="9">
        <v>490</v>
      </c>
    </row>
    <row r="21" spans="1:3" s="14" customFormat="1" x14ac:dyDescent="0.25">
      <c r="A21" s="111">
        <v>11</v>
      </c>
      <c r="B21" s="109" t="s">
        <v>188</v>
      </c>
      <c r="C21" s="70">
        <v>6000.3</v>
      </c>
    </row>
    <row r="22" spans="1:3" x14ac:dyDescent="0.2">
      <c r="A22" s="112"/>
      <c r="B22" s="110"/>
      <c r="C22" s="9">
        <v>6025</v>
      </c>
    </row>
    <row r="23" spans="1:3" x14ac:dyDescent="0.2">
      <c r="A23" s="111">
        <v>12</v>
      </c>
      <c r="B23" s="109" t="s">
        <v>189</v>
      </c>
      <c r="C23" s="66">
        <v>810</v>
      </c>
    </row>
    <row r="24" spans="1:3" x14ac:dyDescent="0.2">
      <c r="A24" s="112"/>
      <c r="B24" s="110"/>
      <c r="C24" s="9">
        <v>820</v>
      </c>
    </row>
    <row r="25" spans="1:3" x14ac:dyDescent="0.2">
      <c r="A25" s="8">
        <v>13</v>
      </c>
      <c r="B25" s="15" t="s">
        <v>190</v>
      </c>
      <c r="C25" s="11">
        <v>50</v>
      </c>
    </row>
    <row r="26" spans="1:3" ht="25.5" x14ac:dyDescent="0.2">
      <c r="A26" s="8">
        <v>14</v>
      </c>
      <c r="B26" s="10" t="s">
        <v>191</v>
      </c>
      <c r="C26" s="11">
        <v>650</v>
      </c>
    </row>
    <row r="27" spans="1:3" x14ac:dyDescent="0.2">
      <c r="A27" s="8">
        <v>15</v>
      </c>
      <c r="B27" s="13" t="s">
        <v>192</v>
      </c>
      <c r="C27" s="11">
        <v>50</v>
      </c>
    </row>
    <row r="28" spans="1:3" x14ac:dyDescent="0.2">
      <c r="A28" s="111">
        <v>16</v>
      </c>
      <c r="B28" s="119" t="s">
        <v>172</v>
      </c>
      <c r="C28" s="66">
        <v>60</v>
      </c>
    </row>
    <row r="29" spans="1:3" x14ac:dyDescent="0.2">
      <c r="A29" s="112"/>
      <c r="B29" s="120"/>
      <c r="C29" s="9">
        <v>70</v>
      </c>
    </row>
    <row r="30" spans="1:3" x14ac:dyDescent="0.2">
      <c r="A30" s="111">
        <v>17</v>
      </c>
      <c r="B30" s="109" t="s">
        <v>193</v>
      </c>
      <c r="C30" s="70">
        <v>3067.8</v>
      </c>
    </row>
    <row r="31" spans="1:3" x14ac:dyDescent="0.2">
      <c r="A31" s="112"/>
      <c r="B31" s="110"/>
      <c r="C31" s="9">
        <v>3082.5</v>
      </c>
    </row>
    <row r="32" spans="1:3" x14ac:dyDescent="0.2">
      <c r="A32" s="8">
        <v>18</v>
      </c>
      <c r="B32" s="13" t="s">
        <v>194</v>
      </c>
      <c r="C32" s="11">
        <v>431.6</v>
      </c>
    </row>
    <row r="33" spans="1:3" ht="15" customHeight="1" x14ac:dyDescent="0.2">
      <c r="A33" s="111">
        <v>19</v>
      </c>
      <c r="B33" s="113" t="s">
        <v>195</v>
      </c>
      <c r="C33" s="66">
        <v>237.9</v>
      </c>
    </row>
    <row r="34" spans="1:3" x14ac:dyDescent="0.2">
      <c r="A34" s="112"/>
      <c r="B34" s="114"/>
      <c r="C34" s="9">
        <v>252.59999999999997</v>
      </c>
    </row>
    <row r="35" spans="1:3" x14ac:dyDescent="0.2">
      <c r="A35" s="8">
        <v>20</v>
      </c>
      <c r="B35" s="13" t="s">
        <v>196</v>
      </c>
      <c r="C35" s="11">
        <v>2288.3000000000002</v>
      </c>
    </row>
    <row r="36" spans="1:3" x14ac:dyDescent="0.2">
      <c r="A36" s="8">
        <v>21</v>
      </c>
      <c r="B36" s="13" t="s">
        <v>171</v>
      </c>
      <c r="C36" s="11">
        <v>110</v>
      </c>
    </row>
    <row r="37" spans="1:3" x14ac:dyDescent="0.2">
      <c r="A37" s="8">
        <v>22</v>
      </c>
      <c r="B37" s="6" t="s">
        <v>197</v>
      </c>
      <c r="C37" s="9">
        <v>2004.5</v>
      </c>
    </row>
    <row r="38" spans="1:3" x14ac:dyDescent="0.2">
      <c r="A38" s="8">
        <v>23</v>
      </c>
      <c r="B38" s="13" t="s">
        <v>198</v>
      </c>
      <c r="C38" s="11">
        <v>50</v>
      </c>
    </row>
    <row r="39" spans="1:3" x14ac:dyDescent="0.2">
      <c r="A39" s="8">
        <v>24</v>
      </c>
      <c r="B39" s="13" t="s">
        <v>199</v>
      </c>
      <c r="C39" s="11">
        <v>1954.5</v>
      </c>
    </row>
    <row r="40" spans="1:3" x14ac:dyDescent="0.2">
      <c r="A40" s="8">
        <v>25</v>
      </c>
      <c r="B40" s="6" t="s">
        <v>200</v>
      </c>
      <c r="C40" s="12">
        <v>50</v>
      </c>
    </row>
    <row r="41" spans="1:3" x14ac:dyDescent="0.2">
      <c r="A41" s="8">
        <v>26</v>
      </c>
      <c r="B41" s="6" t="s">
        <v>201</v>
      </c>
      <c r="C41" s="12">
        <v>68</v>
      </c>
    </row>
    <row r="42" spans="1:3" x14ac:dyDescent="0.2">
      <c r="A42" s="8">
        <v>27</v>
      </c>
      <c r="B42" s="16" t="s">
        <v>202</v>
      </c>
      <c r="C42" s="12">
        <v>257</v>
      </c>
    </row>
    <row r="43" spans="1:3" ht="15" customHeight="1" x14ac:dyDescent="0.2">
      <c r="A43" s="111">
        <v>28</v>
      </c>
      <c r="B43" s="103" t="s">
        <v>203</v>
      </c>
      <c r="C43" s="70">
        <v>61662.3</v>
      </c>
    </row>
    <row r="44" spans="1:3" s="14" customFormat="1" x14ac:dyDescent="0.2">
      <c r="A44" s="112"/>
      <c r="B44" s="104"/>
      <c r="C44" s="9">
        <v>61847</v>
      </c>
    </row>
    <row r="45" spans="1:3" s="14" customFormat="1" ht="15" customHeight="1" x14ac:dyDescent="0.25">
      <c r="A45" s="111">
        <v>29</v>
      </c>
      <c r="B45" s="109" t="s">
        <v>204</v>
      </c>
      <c r="C45" s="70">
        <v>45969.5</v>
      </c>
    </row>
    <row r="46" spans="1:3" s="14" customFormat="1" ht="12.75" customHeight="1" x14ac:dyDescent="0.2">
      <c r="A46" s="112"/>
      <c r="B46" s="110"/>
      <c r="C46" s="9">
        <v>47683.799999999996</v>
      </c>
    </row>
    <row r="47" spans="1:3" s="14" customFormat="1" ht="12.75" customHeight="1" x14ac:dyDescent="0.25">
      <c r="A47" s="111">
        <v>30</v>
      </c>
      <c r="B47" s="115" t="s">
        <v>205</v>
      </c>
      <c r="C47" s="70">
        <v>33512.6</v>
      </c>
    </row>
    <row r="48" spans="1:3" s="14" customFormat="1" ht="15" customHeight="1" x14ac:dyDescent="0.2">
      <c r="A48" s="112"/>
      <c r="B48" s="116"/>
      <c r="C48" s="9">
        <v>33441.299999999996</v>
      </c>
    </row>
    <row r="49" spans="1:3" s="14" customFormat="1" ht="15" customHeight="1" x14ac:dyDescent="0.25">
      <c r="A49" s="111">
        <v>31</v>
      </c>
      <c r="B49" s="113" t="s">
        <v>206</v>
      </c>
      <c r="C49" s="66">
        <v>7710.2</v>
      </c>
    </row>
    <row r="50" spans="1:3" ht="12.6" customHeight="1" x14ac:dyDescent="0.2">
      <c r="A50" s="112"/>
      <c r="B50" s="114"/>
      <c r="C50" s="9">
        <v>7638.8999999999987</v>
      </c>
    </row>
    <row r="51" spans="1:3" ht="12.6" customHeight="1" x14ac:dyDescent="0.2">
      <c r="A51" s="8">
        <v>32</v>
      </c>
      <c r="B51" s="13" t="s">
        <v>207</v>
      </c>
      <c r="C51" s="11">
        <v>25016.3</v>
      </c>
    </row>
    <row r="52" spans="1:3" ht="12.6" customHeight="1" x14ac:dyDescent="0.2">
      <c r="A52" s="8">
        <v>33</v>
      </c>
      <c r="B52" s="13" t="s">
        <v>208</v>
      </c>
      <c r="C52" s="18">
        <v>786.1</v>
      </c>
    </row>
    <row r="53" spans="1:3" ht="12.6" customHeight="1" x14ac:dyDescent="0.2">
      <c r="A53" s="19" t="s">
        <v>109</v>
      </c>
      <c r="B53" s="10" t="s">
        <v>209</v>
      </c>
      <c r="C53" s="11">
        <v>786.1</v>
      </c>
    </row>
    <row r="54" spans="1:3" ht="12.6" customHeight="1" x14ac:dyDescent="0.2">
      <c r="A54" s="105" t="s">
        <v>210</v>
      </c>
      <c r="B54" s="115" t="s">
        <v>211</v>
      </c>
      <c r="C54" s="70">
        <v>5976.5</v>
      </c>
    </row>
    <row r="55" spans="1:3" x14ac:dyDescent="0.2">
      <c r="A55" s="106"/>
      <c r="B55" s="116"/>
      <c r="C55" s="9">
        <v>6374.8</v>
      </c>
    </row>
    <row r="56" spans="1:3" ht="15" customHeight="1" x14ac:dyDescent="0.2">
      <c r="A56" s="105" t="s">
        <v>212</v>
      </c>
      <c r="B56" s="117" t="s">
        <v>213</v>
      </c>
      <c r="C56" s="70">
        <v>6480.4</v>
      </c>
    </row>
    <row r="57" spans="1:3" x14ac:dyDescent="0.2">
      <c r="A57" s="106"/>
      <c r="B57" s="118"/>
      <c r="C57" s="9">
        <v>7867.7</v>
      </c>
    </row>
    <row r="58" spans="1:3" x14ac:dyDescent="0.2">
      <c r="A58" s="105" t="s">
        <v>214</v>
      </c>
      <c r="B58" s="103" t="s">
        <v>215</v>
      </c>
      <c r="C58" s="70">
        <v>107631.8</v>
      </c>
    </row>
    <row r="59" spans="1:3" x14ac:dyDescent="0.2">
      <c r="A59" s="106"/>
      <c r="B59" s="104"/>
      <c r="C59" s="9">
        <v>109530.79999999999</v>
      </c>
    </row>
    <row r="60" spans="1:3" ht="12.6" customHeight="1" x14ac:dyDescent="0.2">
      <c r="A60" s="19" t="s">
        <v>216</v>
      </c>
      <c r="B60" s="20" t="s">
        <v>217</v>
      </c>
      <c r="C60" s="18">
        <v>3028.8</v>
      </c>
    </row>
    <row r="61" spans="1:3" ht="12.6" customHeight="1" x14ac:dyDescent="0.2">
      <c r="A61" s="19" t="s">
        <v>218</v>
      </c>
      <c r="B61" s="20" t="s">
        <v>219</v>
      </c>
      <c r="C61" s="11">
        <v>8858.5</v>
      </c>
    </row>
    <row r="62" spans="1:3" ht="12.6" customHeight="1" x14ac:dyDescent="0.2">
      <c r="A62" s="105" t="s">
        <v>220</v>
      </c>
      <c r="B62" s="107" t="s">
        <v>221</v>
      </c>
      <c r="C62" s="70">
        <v>119519.1</v>
      </c>
    </row>
    <row r="63" spans="1:3" x14ac:dyDescent="0.2">
      <c r="A63" s="106"/>
      <c r="B63" s="108"/>
      <c r="C63" s="9">
        <v>121418.09999999999</v>
      </c>
    </row>
    <row r="64" spans="1:3" ht="12.6" customHeight="1" x14ac:dyDescent="0.2">
      <c r="A64" s="4"/>
      <c r="B64" s="3" t="s">
        <v>222</v>
      </c>
      <c r="C64" s="21"/>
    </row>
    <row r="65" spans="1:3" ht="12.6" customHeight="1" x14ac:dyDescent="0.2">
      <c r="A65" s="4"/>
      <c r="B65" s="3"/>
      <c r="C65" s="22"/>
    </row>
    <row r="66" spans="1:3" ht="12.6" customHeight="1" x14ac:dyDescent="0.2">
      <c r="A66" s="4"/>
      <c r="B66" s="3"/>
      <c r="C66" s="22"/>
    </row>
    <row r="67" spans="1:3" ht="12.6" customHeight="1" x14ac:dyDescent="0.2">
      <c r="B67" s="23"/>
    </row>
    <row r="68" spans="1:3" ht="12.6" customHeight="1" x14ac:dyDescent="0.2">
      <c r="B68" s="23"/>
      <c r="C68" s="22"/>
    </row>
    <row r="69" spans="1:3" ht="12.6" customHeight="1" x14ac:dyDescent="0.2">
      <c r="B69" s="23"/>
      <c r="C69" s="22"/>
    </row>
    <row r="70" spans="1:3" ht="12.6" customHeight="1" x14ac:dyDescent="0.2">
      <c r="B70" s="23"/>
      <c r="C70" s="22"/>
    </row>
    <row r="71" spans="1:3" ht="12.6" customHeight="1" x14ac:dyDescent="0.2">
      <c r="B71" s="23"/>
      <c r="C71" s="17"/>
    </row>
    <row r="72" spans="1:3" ht="12.6" customHeight="1" x14ac:dyDescent="0.2">
      <c r="B72" s="23"/>
      <c r="C72" s="17"/>
    </row>
    <row r="73" spans="1:3" ht="12.6" customHeight="1" x14ac:dyDescent="0.2">
      <c r="B73" s="23"/>
      <c r="C73" s="22"/>
    </row>
    <row r="74" spans="1:3" ht="12.6" customHeight="1" x14ac:dyDescent="0.2">
      <c r="B74" s="23"/>
      <c r="C74" s="22"/>
    </row>
    <row r="75" spans="1:3" x14ac:dyDescent="0.2">
      <c r="B75" s="23"/>
      <c r="C75" s="22"/>
    </row>
    <row r="76" spans="1:3" x14ac:dyDescent="0.2">
      <c r="C76" s="22"/>
    </row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</sheetData>
  <mergeCells count="36">
    <mergeCell ref="B1:C1"/>
    <mergeCell ref="B2:C2"/>
    <mergeCell ref="A3:C3"/>
    <mergeCell ref="A5:C5"/>
    <mergeCell ref="B8:B9"/>
    <mergeCell ref="A8:A9"/>
    <mergeCell ref="B17:B18"/>
    <mergeCell ref="B19:B20"/>
    <mergeCell ref="A17:A18"/>
    <mergeCell ref="A19:A20"/>
    <mergeCell ref="B21:B22"/>
    <mergeCell ref="A21:A22"/>
    <mergeCell ref="A45:A46"/>
    <mergeCell ref="B47:B48"/>
    <mergeCell ref="B23:B24"/>
    <mergeCell ref="A23:A24"/>
    <mergeCell ref="B28:B29"/>
    <mergeCell ref="A28:A29"/>
    <mergeCell ref="B33:B34"/>
    <mergeCell ref="A33:A34"/>
    <mergeCell ref="B58:B59"/>
    <mergeCell ref="A58:A59"/>
    <mergeCell ref="B62:B63"/>
    <mergeCell ref="A62:A63"/>
    <mergeCell ref="B30:B31"/>
    <mergeCell ref="A30:A31"/>
    <mergeCell ref="B49:B50"/>
    <mergeCell ref="A47:A48"/>
    <mergeCell ref="A49:A50"/>
    <mergeCell ref="B54:B55"/>
    <mergeCell ref="B56:B57"/>
    <mergeCell ref="A54:A55"/>
    <mergeCell ref="A56:A57"/>
    <mergeCell ref="B43:B44"/>
    <mergeCell ref="A43:A44"/>
    <mergeCell ref="B45:B46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dimension ref="A1:S76"/>
  <sheetViews>
    <sheetView workbookViewId="0">
      <selection activeCell="M25" sqref="M25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23" customWidth="1"/>
    <col min="6" max="6" width="12.42578125" style="2" customWidth="1"/>
    <col min="7" max="16384" width="9.140625" style="2"/>
  </cols>
  <sheetData>
    <row r="1" spans="1:19" ht="15.75" customHeight="1" x14ac:dyDescent="0.25">
      <c r="B1" s="122" t="s">
        <v>226</v>
      </c>
      <c r="C1" s="122"/>
      <c r="D1" s="122"/>
      <c r="E1" s="122"/>
      <c r="F1" s="122"/>
      <c r="G1" s="122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15.75" customHeight="1" x14ac:dyDescent="0.25">
      <c r="B2" s="122" t="s">
        <v>373</v>
      </c>
      <c r="C2" s="122"/>
      <c r="D2" s="122"/>
      <c r="E2" s="122"/>
      <c r="F2" s="122"/>
      <c r="G2" s="122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15.75" x14ac:dyDescent="0.25">
      <c r="B3" s="24"/>
      <c r="C3" s="24"/>
      <c r="D3" s="24"/>
      <c r="E3" s="128" t="s">
        <v>227</v>
      </c>
      <c r="F3" s="128"/>
      <c r="G3" s="128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5" spans="1:19" x14ac:dyDescent="0.2">
      <c r="A5" s="129" t="s">
        <v>228</v>
      </c>
      <c r="B5" s="129"/>
      <c r="C5" s="129"/>
      <c r="D5" s="129"/>
      <c r="E5" s="129"/>
      <c r="F5" s="129"/>
      <c r="G5" s="129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x14ac:dyDescent="0.2">
      <c r="G6" s="23" t="s">
        <v>74</v>
      </c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ht="12.6" customHeight="1" x14ac:dyDescent="0.2">
      <c r="A7" s="130" t="s">
        <v>170</v>
      </c>
      <c r="B7" s="130" t="s">
        <v>229</v>
      </c>
      <c r="C7" s="130" t="s">
        <v>230</v>
      </c>
      <c r="D7" s="132" t="s">
        <v>231</v>
      </c>
      <c r="E7" s="133"/>
      <c r="F7" s="133"/>
      <c r="G7" s="134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1:19" ht="76.5" x14ac:dyDescent="0.2">
      <c r="A8" s="131"/>
      <c r="B8" s="131"/>
      <c r="C8" s="131"/>
      <c r="D8" s="25" t="s">
        <v>232</v>
      </c>
      <c r="E8" s="25" t="s">
        <v>233</v>
      </c>
      <c r="F8" s="25" t="s">
        <v>234</v>
      </c>
      <c r="G8" s="25" t="s">
        <v>171</v>
      </c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</row>
    <row r="9" spans="1:19" x14ac:dyDescent="0.2">
      <c r="A9" s="25">
        <v>1</v>
      </c>
      <c r="B9" s="26">
        <v>2</v>
      </c>
      <c r="C9" s="25">
        <v>3</v>
      </c>
      <c r="D9" s="25">
        <v>4</v>
      </c>
      <c r="E9" s="25">
        <v>5</v>
      </c>
      <c r="F9" s="25">
        <v>6</v>
      </c>
      <c r="G9" s="27">
        <v>7</v>
      </c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</row>
    <row r="10" spans="1:19" ht="12.6" customHeight="1" x14ac:dyDescent="0.2">
      <c r="A10" s="28">
        <v>1</v>
      </c>
      <c r="B10" s="29" t="s">
        <v>1</v>
      </c>
      <c r="C10" s="11">
        <f>+E10+D10+F10+G10</f>
        <v>65.900000000000006</v>
      </c>
      <c r="D10" s="11"/>
      <c r="E10" s="30">
        <v>1.2</v>
      </c>
      <c r="F10" s="11">
        <v>64.7</v>
      </c>
      <c r="G10" s="31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1:19" ht="12.6" customHeight="1" x14ac:dyDescent="0.2">
      <c r="A11" s="28">
        <v>2</v>
      </c>
      <c r="B11" s="29" t="s">
        <v>2</v>
      </c>
      <c r="C11" s="11">
        <f t="shared" ref="C11:C64" si="0">+E11+D11+F11+G11</f>
        <v>79.3</v>
      </c>
      <c r="D11" s="11"/>
      <c r="E11" s="30">
        <v>1.5</v>
      </c>
      <c r="F11" s="11">
        <v>77.8</v>
      </c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1:19" ht="12.6" customHeight="1" x14ac:dyDescent="0.2">
      <c r="A12" s="28">
        <v>3</v>
      </c>
      <c r="B12" s="29" t="s">
        <v>3</v>
      </c>
      <c r="C12" s="11">
        <f t="shared" si="0"/>
        <v>82</v>
      </c>
      <c r="D12" s="11"/>
      <c r="E12" s="30">
        <v>3</v>
      </c>
      <c r="F12" s="11">
        <v>79</v>
      </c>
      <c r="G12" s="31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1:19" ht="12.6" customHeight="1" x14ac:dyDescent="0.2">
      <c r="A13" s="28">
        <v>4</v>
      </c>
      <c r="B13" s="29" t="s">
        <v>4</v>
      </c>
      <c r="C13" s="11">
        <f t="shared" si="0"/>
        <v>83</v>
      </c>
      <c r="D13" s="11"/>
      <c r="E13" s="30">
        <v>2</v>
      </c>
      <c r="F13" s="11">
        <v>81</v>
      </c>
      <c r="G13" s="31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1:19" ht="12.6" customHeight="1" x14ac:dyDescent="0.2">
      <c r="A14" s="28">
        <v>5</v>
      </c>
      <c r="B14" s="29" t="s">
        <v>5</v>
      </c>
      <c r="C14" s="11">
        <f t="shared" si="0"/>
        <v>91</v>
      </c>
      <c r="D14" s="11"/>
      <c r="E14" s="30">
        <v>3</v>
      </c>
      <c r="F14" s="11">
        <v>88</v>
      </c>
      <c r="G14" s="31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1:19" ht="12.6" customHeight="1" x14ac:dyDescent="0.2">
      <c r="A15" s="28">
        <v>6</v>
      </c>
      <c r="B15" s="29" t="s">
        <v>6</v>
      </c>
      <c r="C15" s="11">
        <f t="shared" si="0"/>
        <v>57</v>
      </c>
      <c r="D15" s="11"/>
      <c r="E15" s="30">
        <v>1.5</v>
      </c>
      <c r="F15" s="11">
        <v>55.5</v>
      </c>
      <c r="G15" s="31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1:19" ht="12.6" customHeight="1" x14ac:dyDescent="0.2">
      <c r="A16" s="28">
        <v>7</v>
      </c>
      <c r="B16" s="29" t="s">
        <v>7</v>
      </c>
      <c r="C16" s="11">
        <f t="shared" si="0"/>
        <v>85.8</v>
      </c>
      <c r="D16" s="11"/>
      <c r="E16" s="30">
        <v>1.8</v>
      </c>
      <c r="F16" s="11">
        <v>84</v>
      </c>
      <c r="G16" s="31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1:19" ht="12.6" customHeight="1" x14ac:dyDescent="0.2">
      <c r="A17" s="28">
        <v>8</v>
      </c>
      <c r="B17" s="33" t="s">
        <v>8</v>
      </c>
      <c r="C17" s="11">
        <f t="shared" si="0"/>
        <v>66.7</v>
      </c>
      <c r="D17" s="11"/>
      <c r="E17" s="30">
        <v>0.4</v>
      </c>
      <c r="F17" s="11">
        <v>66.3</v>
      </c>
      <c r="G17" s="31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1:19" ht="12.6" customHeight="1" x14ac:dyDescent="0.2">
      <c r="A18" s="28">
        <v>9</v>
      </c>
      <c r="B18" s="29" t="s">
        <v>9</v>
      </c>
      <c r="C18" s="11">
        <f t="shared" si="0"/>
        <v>23</v>
      </c>
      <c r="D18" s="11">
        <v>10</v>
      </c>
      <c r="E18" s="30">
        <v>13</v>
      </c>
      <c r="F18" s="11"/>
      <c r="G18" s="31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1:19" ht="12.6" customHeight="1" x14ac:dyDescent="0.2">
      <c r="A19" s="28">
        <v>10</v>
      </c>
      <c r="B19" s="29" t="s">
        <v>10</v>
      </c>
      <c r="C19" s="11">
        <f t="shared" si="0"/>
        <v>11.2</v>
      </c>
      <c r="D19" s="11">
        <v>1</v>
      </c>
      <c r="E19" s="30">
        <v>0.2</v>
      </c>
      <c r="F19" s="11">
        <v>10</v>
      </c>
      <c r="G19" s="31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1:19" ht="12.6" customHeight="1" x14ac:dyDescent="0.2">
      <c r="A20" s="28">
        <v>11</v>
      </c>
      <c r="B20" s="34" t="s">
        <v>11</v>
      </c>
      <c r="C20" s="11">
        <f t="shared" si="0"/>
        <v>33.799999999999997</v>
      </c>
      <c r="D20" s="11">
        <v>1.8</v>
      </c>
      <c r="E20" s="30">
        <v>2</v>
      </c>
      <c r="F20" s="11">
        <v>30</v>
      </c>
      <c r="G20" s="31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1:19" ht="12.6" customHeight="1" x14ac:dyDescent="0.2">
      <c r="A21" s="28">
        <v>12</v>
      </c>
      <c r="B21" s="34" t="s">
        <v>12</v>
      </c>
      <c r="C21" s="11">
        <f t="shared" si="0"/>
        <v>6.9</v>
      </c>
      <c r="D21" s="11">
        <v>3.5</v>
      </c>
      <c r="E21" s="30">
        <v>0.4</v>
      </c>
      <c r="F21" s="11">
        <v>3</v>
      </c>
      <c r="G21" s="31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1:19" ht="12.6" customHeight="1" x14ac:dyDescent="0.2">
      <c r="A22" s="28">
        <v>13</v>
      </c>
      <c r="B22" s="34" t="s">
        <v>13</v>
      </c>
      <c r="C22" s="11">
        <f t="shared" si="0"/>
        <v>17.899999999999999</v>
      </c>
      <c r="D22" s="11">
        <v>4</v>
      </c>
      <c r="E22" s="30">
        <v>0.1</v>
      </c>
      <c r="F22" s="11">
        <v>13.8</v>
      </c>
      <c r="G22" s="31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1:19" ht="12.6" customHeight="1" x14ac:dyDescent="0.2">
      <c r="A23" s="28">
        <v>14</v>
      </c>
      <c r="B23" s="29" t="s">
        <v>14</v>
      </c>
      <c r="C23" s="11">
        <f t="shared" si="0"/>
        <v>35.200000000000003</v>
      </c>
      <c r="D23" s="11">
        <v>2.1</v>
      </c>
      <c r="E23" s="30">
        <v>1.1000000000000001</v>
      </c>
      <c r="F23" s="11">
        <v>32</v>
      </c>
      <c r="G23" s="31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1:19" ht="12.6" customHeight="1" x14ac:dyDescent="0.2">
      <c r="A24" s="28">
        <v>15</v>
      </c>
      <c r="B24" s="34" t="s">
        <v>15</v>
      </c>
      <c r="C24" s="11">
        <f t="shared" si="0"/>
        <v>45.7</v>
      </c>
      <c r="D24" s="11">
        <v>34.700000000000003</v>
      </c>
      <c r="E24" s="30">
        <v>7</v>
      </c>
      <c r="F24" s="11">
        <v>4</v>
      </c>
      <c r="G24" s="31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1:19" ht="15" customHeight="1" x14ac:dyDescent="0.2">
      <c r="A25" s="28">
        <v>16</v>
      </c>
      <c r="B25" s="29" t="s">
        <v>16</v>
      </c>
      <c r="C25" s="11">
        <f t="shared" si="0"/>
        <v>7.7</v>
      </c>
      <c r="D25" s="11">
        <v>4</v>
      </c>
      <c r="E25" s="30">
        <v>0.7</v>
      </c>
      <c r="F25" s="11">
        <v>3</v>
      </c>
      <c r="G25" s="31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1:19" ht="12.6" customHeight="1" x14ac:dyDescent="0.2">
      <c r="A26" s="28">
        <v>17</v>
      </c>
      <c r="B26" s="34" t="s">
        <v>17</v>
      </c>
      <c r="C26" s="11">
        <f t="shared" si="0"/>
        <v>11.7</v>
      </c>
      <c r="D26" s="11"/>
      <c r="E26" s="30">
        <v>3.6</v>
      </c>
      <c r="F26" s="11">
        <v>8.1</v>
      </c>
      <c r="G26" s="31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1:19" ht="12.6" customHeight="1" x14ac:dyDescent="0.2">
      <c r="A27" s="28">
        <v>18</v>
      </c>
      <c r="B27" s="34" t="s">
        <v>18</v>
      </c>
      <c r="C27" s="11">
        <f t="shared" si="0"/>
        <v>1.3</v>
      </c>
      <c r="D27" s="11">
        <v>0.4</v>
      </c>
      <c r="E27" s="30">
        <v>0.2</v>
      </c>
      <c r="F27" s="11">
        <v>0.7</v>
      </c>
      <c r="G27" s="31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1:19" ht="12.6" customHeight="1" x14ac:dyDescent="0.2">
      <c r="A28" s="28">
        <v>19</v>
      </c>
      <c r="B28" s="34" t="s">
        <v>19</v>
      </c>
      <c r="C28" s="11">
        <f t="shared" si="0"/>
        <v>62</v>
      </c>
      <c r="D28" s="11"/>
      <c r="E28" s="30">
        <v>3</v>
      </c>
      <c r="F28" s="11">
        <v>59</v>
      </c>
      <c r="G28" s="31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  <row r="29" spans="1:19" ht="12.6" customHeight="1" x14ac:dyDescent="0.2">
      <c r="A29" s="28">
        <v>20</v>
      </c>
      <c r="B29" s="35" t="s">
        <v>20</v>
      </c>
      <c r="C29" s="11">
        <f t="shared" si="0"/>
        <v>4.5</v>
      </c>
      <c r="D29" s="11">
        <v>0.1</v>
      </c>
      <c r="E29" s="30">
        <v>0.1</v>
      </c>
      <c r="F29" s="11">
        <v>4.3</v>
      </c>
      <c r="G29" s="31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</row>
    <row r="30" spans="1:19" ht="12.6" customHeight="1" x14ac:dyDescent="0.2">
      <c r="A30" s="28">
        <v>21</v>
      </c>
      <c r="B30" s="34" t="s">
        <v>21</v>
      </c>
      <c r="C30" s="11">
        <f t="shared" si="0"/>
        <v>123.69999999999999</v>
      </c>
      <c r="D30" s="11">
        <f>74.1+6</f>
        <v>80.099999999999994</v>
      </c>
      <c r="E30" s="30"/>
      <c r="F30" s="11">
        <v>43.6</v>
      </c>
      <c r="G30" s="31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  <row r="31" spans="1:19" ht="12.6" customHeight="1" x14ac:dyDescent="0.2">
      <c r="A31" s="28">
        <v>22</v>
      </c>
      <c r="B31" s="29" t="s">
        <v>22</v>
      </c>
      <c r="C31" s="11">
        <f t="shared" si="0"/>
        <v>18.600000000000001</v>
      </c>
      <c r="D31" s="11">
        <v>5</v>
      </c>
      <c r="E31" s="30">
        <v>2.6</v>
      </c>
      <c r="F31" s="11">
        <v>11</v>
      </c>
      <c r="G31" s="31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</row>
    <row r="32" spans="1:19" ht="12.6" customHeight="1" x14ac:dyDescent="0.2">
      <c r="A32" s="28">
        <v>23</v>
      </c>
      <c r="B32" s="36" t="s">
        <v>23</v>
      </c>
      <c r="C32" s="11">
        <f t="shared" si="0"/>
        <v>83</v>
      </c>
      <c r="D32" s="11">
        <v>1.5</v>
      </c>
      <c r="E32" s="30"/>
      <c r="F32" s="11">
        <v>81.5</v>
      </c>
      <c r="G32" s="31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</row>
    <row r="33" spans="1:19" ht="12.6" customHeight="1" x14ac:dyDescent="0.2">
      <c r="A33" s="28">
        <v>24</v>
      </c>
      <c r="B33" s="36" t="s">
        <v>24</v>
      </c>
      <c r="C33" s="11">
        <f t="shared" si="0"/>
        <v>81.900000000000006</v>
      </c>
      <c r="D33" s="11">
        <v>1.3</v>
      </c>
      <c r="E33" s="30">
        <v>0.6</v>
      </c>
      <c r="F33" s="11">
        <v>80</v>
      </c>
      <c r="G33" s="31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</row>
    <row r="34" spans="1:19" ht="12.6" customHeight="1" x14ac:dyDescent="0.2">
      <c r="A34" s="28">
        <v>25</v>
      </c>
      <c r="B34" s="29" t="s">
        <v>25</v>
      </c>
      <c r="C34" s="11">
        <f t="shared" si="0"/>
        <v>94.2</v>
      </c>
      <c r="D34" s="11">
        <v>3</v>
      </c>
      <c r="E34" s="30">
        <v>7</v>
      </c>
      <c r="F34" s="11">
        <v>84.2</v>
      </c>
      <c r="G34" s="31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</row>
    <row r="35" spans="1:19" ht="12.6" customHeight="1" x14ac:dyDescent="0.2">
      <c r="A35" s="28">
        <v>26</v>
      </c>
      <c r="B35" s="36" t="s">
        <v>26</v>
      </c>
      <c r="C35" s="11">
        <f t="shared" si="0"/>
        <v>18.400000000000002</v>
      </c>
      <c r="D35" s="11">
        <v>17.600000000000001</v>
      </c>
      <c r="E35" s="30">
        <v>0.8</v>
      </c>
      <c r="F35" s="11"/>
      <c r="G35" s="31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</row>
    <row r="36" spans="1:19" ht="12.6" customHeight="1" x14ac:dyDescent="0.2">
      <c r="A36" s="28">
        <v>27</v>
      </c>
      <c r="B36" s="29" t="s">
        <v>27</v>
      </c>
      <c r="C36" s="11">
        <f t="shared" si="0"/>
        <v>150</v>
      </c>
      <c r="D36" s="11">
        <v>30</v>
      </c>
      <c r="E36" s="30">
        <v>90</v>
      </c>
      <c r="F36" s="11">
        <v>30</v>
      </c>
      <c r="G36" s="31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</row>
    <row r="37" spans="1:19" ht="12.6" customHeight="1" x14ac:dyDescent="0.2">
      <c r="A37" s="28">
        <v>28</v>
      </c>
      <c r="B37" s="36" t="s">
        <v>28</v>
      </c>
      <c r="C37" s="11">
        <f t="shared" si="0"/>
        <v>19</v>
      </c>
      <c r="D37" s="11">
        <v>12</v>
      </c>
      <c r="E37" s="30">
        <v>7</v>
      </c>
      <c r="F37" s="11"/>
      <c r="G37" s="31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12.6" customHeight="1" x14ac:dyDescent="0.2">
      <c r="A38" s="28">
        <v>29</v>
      </c>
      <c r="B38" s="37" t="s">
        <v>29</v>
      </c>
      <c r="C38" s="11">
        <f t="shared" si="0"/>
        <v>4.8</v>
      </c>
      <c r="D38" s="11">
        <v>0.8</v>
      </c>
      <c r="E38" s="30">
        <f>2.4+1.6</f>
        <v>4</v>
      </c>
      <c r="F38" s="11"/>
      <c r="G38" s="31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</row>
    <row r="39" spans="1:19" ht="12.6" customHeight="1" x14ac:dyDescent="0.2">
      <c r="A39" s="28">
        <v>30</v>
      </c>
      <c r="B39" s="36" t="s">
        <v>30</v>
      </c>
      <c r="C39" s="11">
        <f t="shared" si="0"/>
        <v>2.5</v>
      </c>
      <c r="D39" s="11">
        <v>1</v>
      </c>
      <c r="E39" s="30">
        <v>1.5</v>
      </c>
      <c r="F39" s="11"/>
      <c r="G39" s="31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</row>
    <row r="40" spans="1:19" ht="12.6" customHeight="1" x14ac:dyDescent="0.2">
      <c r="A40" s="28">
        <v>31</v>
      </c>
      <c r="B40" s="36" t="s">
        <v>31</v>
      </c>
      <c r="C40" s="11">
        <f t="shared" si="0"/>
        <v>8</v>
      </c>
      <c r="D40" s="11">
        <v>6</v>
      </c>
      <c r="E40" s="30">
        <v>2</v>
      </c>
      <c r="F40" s="11"/>
      <c r="G40" s="31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</row>
    <row r="41" spans="1:19" ht="12.6" customHeight="1" x14ac:dyDescent="0.2">
      <c r="A41" s="28">
        <v>32</v>
      </c>
      <c r="B41" s="36" t="s">
        <v>32</v>
      </c>
      <c r="C41" s="11">
        <f t="shared" si="0"/>
        <v>0.6</v>
      </c>
      <c r="D41" s="11">
        <v>0.5</v>
      </c>
      <c r="E41" s="30">
        <v>0.1</v>
      </c>
      <c r="F41" s="11"/>
      <c r="G41" s="31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</row>
    <row r="42" spans="1:19" x14ac:dyDescent="0.2">
      <c r="A42" s="28">
        <v>33</v>
      </c>
      <c r="B42" s="36" t="s">
        <v>33</v>
      </c>
      <c r="C42" s="11">
        <f t="shared" si="0"/>
        <v>0.6</v>
      </c>
      <c r="D42" s="11">
        <v>0.3</v>
      </c>
      <c r="E42" s="30">
        <v>0.3</v>
      </c>
      <c r="F42" s="11"/>
      <c r="G42" s="31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</row>
    <row r="43" spans="1:19" ht="25.5" x14ac:dyDescent="0.2">
      <c r="A43" s="28">
        <v>34</v>
      </c>
      <c r="B43" s="35" t="s">
        <v>34</v>
      </c>
      <c r="C43" s="11">
        <f t="shared" si="0"/>
        <v>7.1</v>
      </c>
      <c r="D43" s="11">
        <v>1.1000000000000001</v>
      </c>
      <c r="E43" s="30">
        <v>6</v>
      </c>
      <c r="F43" s="11"/>
      <c r="G43" s="31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</row>
    <row r="44" spans="1:19" ht="12.6" customHeight="1" x14ac:dyDescent="0.2">
      <c r="A44" s="28">
        <v>35</v>
      </c>
      <c r="B44" s="36" t="s">
        <v>35</v>
      </c>
      <c r="C44" s="11">
        <f t="shared" si="0"/>
        <v>45.2</v>
      </c>
      <c r="D44" s="11">
        <v>44.7</v>
      </c>
      <c r="E44" s="30">
        <v>0.5</v>
      </c>
      <c r="F44" s="11"/>
      <c r="G44" s="31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</row>
    <row r="45" spans="1:19" ht="12.6" customHeight="1" x14ac:dyDescent="0.2">
      <c r="A45" s="28">
        <v>36</v>
      </c>
      <c r="B45" s="34" t="s">
        <v>36</v>
      </c>
      <c r="C45" s="11">
        <f t="shared" si="0"/>
        <v>1</v>
      </c>
      <c r="D45" s="11">
        <v>1</v>
      </c>
      <c r="E45" s="30"/>
      <c r="F45" s="11"/>
      <c r="G45" s="31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</row>
    <row r="46" spans="1:19" ht="12.6" customHeight="1" x14ac:dyDescent="0.2">
      <c r="A46" s="28">
        <v>37</v>
      </c>
      <c r="B46" s="38" t="s">
        <v>37</v>
      </c>
      <c r="C46" s="11">
        <f t="shared" si="0"/>
        <v>144</v>
      </c>
      <c r="D46" s="11">
        <v>144</v>
      </c>
      <c r="E46" s="30"/>
      <c r="F46" s="11"/>
      <c r="G46" s="31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</row>
    <row r="47" spans="1:19" ht="12.6" customHeight="1" x14ac:dyDescent="0.2">
      <c r="A47" s="28">
        <v>38</v>
      </c>
      <c r="B47" s="36" t="s">
        <v>38</v>
      </c>
      <c r="C47" s="11">
        <f t="shared" si="0"/>
        <v>480</v>
      </c>
      <c r="D47" s="11"/>
      <c r="E47" s="30"/>
      <c r="F47" s="11">
        <v>480</v>
      </c>
      <c r="G47" s="31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</row>
    <row r="48" spans="1:19" ht="12.6" customHeight="1" x14ac:dyDescent="0.2">
      <c r="A48" s="28">
        <v>39</v>
      </c>
      <c r="B48" s="36" t="s">
        <v>39</v>
      </c>
      <c r="C48" s="11">
        <f t="shared" si="0"/>
        <v>295.3</v>
      </c>
      <c r="D48" s="11"/>
      <c r="E48" s="30"/>
      <c r="F48" s="11">
        <v>295.3</v>
      </c>
      <c r="G48" s="31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</row>
    <row r="49" spans="1:19" ht="12.6" customHeight="1" x14ac:dyDescent="0.2">
      <c r="A49" s="28">
        <v>40</v>
      </c>
      <c r="B49" s="36" t="s">
        <v>40</v>
      </c>
      <c r="C49" s="11">
        <f t="shared" si="0"/>
        <v>411</v>
      </c>
      <c r="D49" s="11"/>
      <c r="E49" s="30"/>
      <c r="F49" s="11">
        <v>411</v>
      </c>
      <c r="G49" s="31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</row>
    <row r="50" spans="1:19" ht="12.6" customHeight="1" x14ac:dyDescent="0.2">
      <c r="A50" s="28">
        <v>41</v>
      </c>
      <c r="B50" s="39" t="s">
        <v>41</v>
      </c>
      <c r="C50" s="11">
        <f t="shared" si="0"/>
        <v>7.5</v>
      </c>
      <c r="D50" s="11"/>
      <c r="E50" s="30"/>
      <c r="F50" s="11">
        <v>7.5</v>
      </c>
      <c r="G50" s="31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</row>
    <row r="51" spans="1:19" ht="12.6" customHeight="1" x14ac:dyDescent="0.2">
      <c r="A51" s="28">
        <v>42</v>
      </c>
      <c r="B51" s="35" t="s">
        <v>42</v>
      </c>
      <c r="C51" s="11">
        <f t="shared" si="0"/>
        <v>7</v>
      </c>
      <c r="D51" s="11">
        <v>7</v>
      </c>
      <c r="E51" s="30"/>
      <c r="F51" s="11"/>
      <c r="G51" s="31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</row>
    <row r="52" spans="1:19" x14ac:dyDescent="0.2">
      <c r="A52" s="28">
        <v>43</v>
      </c>
      <c r="B52" s="40" t="s">
        <v>43</v>
      </c>
      <c r="C52" s="11">
        <f t="shared" si="0"/>
        <v>125.7</v>
      </c>
      <c r="D52" s="11"/>
      <c r="E52" s="30">
        <v>15.7</v>
      </c>
      <c r="F52" s="11"/>
      <c r="G52" s="31">
        <v>110</v>
      </c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</row>
    <row r="53" spans="1:19" ht="25.5" x14ac:dyDescent="0.2">
      <c r="A53" s="28">
        <v>44</v>
      </c>
      <c r="B53" s="35" t="s">
        <v>44</v>
      </c>
      <c r="C53" s="11">
        <f t="shared" si="0"/>
        <v>19.900000000000002</v>
      </c>
      <c r="D53" s="11">
        <v>0.3</v>
      </c>
      <c r="E53" s="30">
        <v>19.600000000000001</v>
      </c>
      <c r="F53" s="11"/>
      <c r="G53" s="31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</row>
    <row r="54" spans="1:19" ht="12.6" customHeight="1" x14ac:dyDescent="0.2">
      <c r="A54" s="28">
        <v>45</v>
      </c>
      <c r="B54" s="35" t="s">
        <v>45</v>
      </c>
      <c r="C54" s="11">
        <f t="shared" si="0"/>
        <v>3.8</v>
      </c>
      <c r="D54" s="11"/>
      <c r="E54" s="30">
        <v>3.8</v>
      </c>
      <c r="F54" s="11"/>
      <c r="G54" s="31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</row>
    <row r="55" spans="1:19" ht="12.6" customHeight="1" x14ac:dyDescent="0.2">
      <c r="A55" s="28">
        <v>46</v>
      </c>
      <c r="B55" s="35" t="s">
        <v>46</v>
      </c>
      <c r="C55" s="11">
        <f t="shared" si="0"/>
        <v>6</v>
      </c>
      <c r="D55" s="11">
        <v>1.7</v>
      </c>
      <c r="E55" s="30">
        <v>4.3</v>
      </c>
      <c r="F55" s="11"/>
      <c r="G55" s="31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</row>
    <row r="56" spans="1:19" ht="12.6" customHeight="1" x14ac:dyDescent="0.2">
      <c r="A56" s="28">
        <v>47</v>
      </c>
      <c r="B56" s="35" t="s">
        <v>47</v>
      </c>
      <c r="C56" s="11">
        <f t="shared" si="0"/>
        <v>3.8000000000000003</v>
      </c>
      <c r="D56" s="11">
        <v>3.2</v>
      </c>
      <c r="E56" s="30">
        <v>0.6</v>
      </c>
      <c r="F56" s="11"/>
      <c r="G56" s="31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</row>
    <row r="57" spans="1:19" ht="12.6" customHeight="1" x14ac:dyDescent="0.2">
      <c r="A57" s="28">
        <v>48</v>
      </c>
      <c r="B57" s="35" t="s">
        <v>48</v>
      </c>
      <c r="C57" s="11">
        <f t="shared" si="0"/>
        <v>1.6</v>
      </c>
      <c r="D57" s="11">
        <v>0.6</v>
      </c>
      <c r="E57" s="30">
        <v>1</v>
      </c>
      <c r="F57" s="11"/>
      <c r="G57" s="31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</row>
    <row r="58" spans="1:19" ht="12.6" customHeight="1" x14ac:dyDescent="0.2">
      <c r="A58" s="125">
        <v>49</v>
      </c>
      <c r="B58" s="135" t="s">
        <v>49</v>
      </c>
      <c r="C58" s="66">
        <v>11</v>
      </c>
      <c r="D58" s="137"/>
      <c r="E58" s="66">
        <v>11</v>
      </c>
      <c r="F58" s="137"/>
      <c r="G58" s="139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</row>
    <row r="59" spans="1:19" ht="12.6" customHeight="1" x14ac:dyDescent="0.2">
      <c r="A59" s="126"/>
      <c r="B59" s="136"/>
      <c r="C59" s="9">
        <f t="shared" si="0"/>
        <v>25.7</v>
      </c>
      <c r="D59" s="138"/>
      <c r="E59" s="9">
        <f>11+14.7</f>
        <v>25.7</v>
      </c>
      <c r="F59" s="138"/>
      <c r="G59" s="140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</row>
    <row r="60" spans="1:19" ht="12.6" customHeight="1" x14ac:dyDescent="0.2">
      <c r="A60" s="28">
        <v>50</v>
      </c>
      <c r="B60" s="38" t="s">
        <v>50</v>
      </c>
      <c r="C60" s="11">
        <f t="shared" si="0"/>
        <v>6.8</v>
      </c>
      <c r="D60" s="11">
        <v>2.2000000000000002</v>
      </c>
      <c r="E60" s="30">
        <v>4.5999999999999996</v>
      </c>
      <c r="F60" s="11"/>
      <c r="G60" s="31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</row>
    <row r="61" spans="1:19" ht="12.6" customHeight="1" x14ac:dyDescent="0.2">
      <c r="A61" s="28">
        <v>51</v>
      </c>
      <c r="B61" s="35" t="s">
        <v>51</v>
      </c>
      <c r="C61" s="11">
        <f t="shared" si="0"/>
        <v>2.2000000000000002</v>
      </c>
      <c r="D61" s="11">
        <v>0.1</v>
      </c>
      <c r="E61" s="30">
        <v>2.1</v>
      </c>
      <c r="F61" s="11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</row>
    <row r="62" spans="1:19" ht="12.6" customHeight="1" x14ac:dyDescent="0.2">
      <c r="A62" s="28">
        <v>52</v>
      </c>
      <c r="B62" s="35" t="s">
        <v>52</v>
      </c>
      <c r="C62" s="11">
        <f t="shared" si="0"/>
        <v>6</v>
      </c>
      <c r="D62" s="11">
        <v>4</v>
      </c>
      <c r="E62" s="30">
        <v>2</v>
      </c>
      <c r="F62" s="11"/>
      <c r="G62" s="31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</row>
    <row r="63" spans="1:19" ht="12.6" customHeight="1" x14ac:dyDescent="0.2">
      <c r="A63" s="28">
        <v>53</v>
      </c>
      <c r="B63" s="35" t="s">
        <v>53</v>
      </c>
      <c r="C63" s="11">
        <f t="shared" si="0"/>
        <v>2</v>
      </c>
      <c r="D63" s="11">
        <v>1</v>
      </c>
      <c r="E63" s="30">
        <v>1</v>
      </c>
      <c r="F63" s="11"/>
      <c r="G63" s="31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</row>
    <row r="64" spans="1:19" ht="12.6" customHeight="1" x14ac:dyDescent="0.2">
      <c r="A64" s="28">
        <v>54</v>
      </c>
      <c r="B64" s="35" t="s">
        <v>54</v>
      </c>
      <c r="C64" s="11">
        <f t="shared" si="0"/>
        <v>4</v>
      </c>
      <c r="D64" s="11"/>
      <c r="E64" s="30">
        <v>4</v>
      </c>
      <c r="F64" s="11"/>
      <c r="G64" s="31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</row>
    <row r="65" spans="1:19" ht="12.6" customHeight="1" x14ac:dyDescent="0.2">
      <c r="A65" s="125">
        <v>55</v>
      </c>
      <c r="B65" s="143" t="s">
        <v>235</v>
      </c>
      <c r="C65" s="67">
        <v>3067.8</v>
      </c>
      <c r="D65" s="141">
        <f>SUM(D10:D64)</f>
        <v>431.6</v>
      </c>
      <c r="E65" s="67">
        <v>237.9</v>
      </c>
      <c r="F65" s="141">
        <f>SUM(F10:F64)</f>
        <v>2288.3000000000002</v>
      </c>
      <c r="G65" s="141">
        <f>SUM(G10:G64)</f>
        <v>110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19" x14ac:dyDescent="0.2">
      <c r="A66" s="126"/>
      <c r="B66" s="144"/>
      <c r="C66" s="68">
        <f>+E66+D65+F65+G65</f>
        <v>3093.5</v>
      </c>
      <c r="D66" s="142"/>
      <c r="E66" s="68">
        <f t="shared" ref="E66" si="1">SUM(E10:E64)</f>
        <v>263.60000000000002</v>
      </c>
      <c r="F66" s="142"/>
      <c r="G66" s="1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</row>
    <row r="67" spans="1:19" x14ac:dyDescent="0.2">
      <c r="E67" s="41"/>
    </row>
    <row r="68" spans="1:19" x14ac:dyDescent="0.2">
      <c r="A68" s="127" t="s">
        <v>236</v>
      </c>
      <c r="B68" s="127"/>
      <c r="C68" s="127"/>
      <c r="D68" s="127"/>
      <c r="E68" s="127"/>
      <c r="F68" s="127"/>
    </row>
    <row r="69" spans="1:19" x14ac:dyDescent="0.2">
      <c r="C69" s="32"/>
      <c r="D69" s="32"/>
      <c r="E69" s="41"/>
      <c r="F69" s="32"/>
    </row>
    <row r="70" spans="1:19" x14ac:dyDescent="0.2">
      <c r="C70" s="4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</row>
    <row r="71" spans="1:19" x14ac:dyDescent="0.2">
      <c r="C71" s="4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</row>
    <row r="72" spans="1:19" x14ac:dyDescent="0.2">
      <c r="C72" s="32"/>
      <c r="D72" s="32"/>
      <c r="E72" s="32"/>
      <c r="F72" s="32"/>
    </row>
    <row r="76" spans="1:19" x14ac:dyDescent="0.2">
      <c r="B76" s="43"/>
    </row>
  </sheetData>
  <mergeCells count="19">
    <mergeCell ref="F65:F66"/>
    <mergeCell ref="D65:D66"/>
    <mergeCell ref="B65:B66"/>
    <mergeCell ref="A65:A66"/>
    <mergeCell ref="A68:F68"/>
    <mergeCell ref="B1:G1"/>
    <mergeCell ref="B2:G2"/>
    <mergeCell ref="E3:G3"/>
    <mergeCell ref="A5:G5"/>
    <mergeCell ref="A7:A8"/>
    <mergeCell ref="B7:B8"/>
    <mergeCell ref="C7:C8"/>
    <mergeCell ref="D7:G7"/>
    <mergeCell ref="B58:B59"/>
    <mergeCell ref="A58:A59"/>
    <mergeCell ref="D58:D59"/>
    <mergeCell ref="F58:F59"/>
    <mergeCell ref="G58:G59"/>
    <mergeCell ref="G65:G6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5"/>
  <sheetViews>
    <sheetView zoomScaleNormal="100" workbookViewId="0">
      <pane ySplit="9" topLeftCell="A10" activePane="bottomLeft" state="frozen"/>
      <selection pane="bottomLeft" activeCell="Q14" sqref="Q14"/>
    </sheetView>
  </sheetViews>
  <sheetFormatPr defaultRowHeight="12.75" x14ac:dyDescent="0.2"/>
  <cols>
    <col min="1" max="1" width="4.42578125" style="44" customWidth="1"/>
    <col min="2" max="2" width="35.42578125" style="44" customWidth="1"/>
    <col min="3" max="3" width="10.7109375" style="44" customWidth="1"/>
    <col min="4" max="4" width="12.85546875" style="44" customWidth="1"/>
    <col min="5" max="5" width="10.5703125" style="44" customWidth="1"/>
    <col min="6" max="6" width="11" style="44" customWidth="1"/>
    <col min="7" max="9" width="10.5703125" style="44" customWidth="1"/>
    <col min="10" max="10" width="10.140625" style="44" customWidth="1"/>
    <col min="11" max="11" width="10.5703125" style="44" customWidth="1"/>
    <col min="12" max="16384" width="9.140625" style="44"/>
  </cols>
  <sheetData>
    <row r="1" spans="1:11" ht="15.75" x14ac:dyDescent="0.2">
      <c r="G1" s="191" t="s">
        <v>225</v>
      </c>
      <c r="H1" s="191"/>
      <c r="I1" s="191"/>
      <c r="J1" s="191"/>
      <c r="K1" s="191"/>
    </row>
    <row r="2" spans="1:11" ht="15.75" x14ac:dyDescent="0.2">
      <c r="G2" s="191" t="s">
        <v>374</v>
      </c>
      <c r="H2" s="191"/>
      <c r="I2" s="191"/>
      <c r="J2" s="191"/>
      <c r="K2" s="191"/>
    </row>
    <row r="3" spans="1:11" x14ac:dyDescent="0.2">
      <c r="H3" s="192" t="s">
        <v>75</v>
      </c>
      <c r="I3" s="192"/>
      <c r="J3" s="192"/>
      <c r="K3" s="192"/>
    </row>
    <row r="4" spans="1:11" ht="15.75" customHeight="1" x14ac:dyDescent="0.2">
      <c r="A4" s="193" t="s">
        <v>70</v>
      </c>
      <c r="B4" s="193"/>
      <c r="C4" s="193"/>
      <c r="D4" s="193"/>
      <c r="E4" s="193"/>
      <c r="F4" s="193"/>
      <c r="G4" s="193"/>
      <c r="H4" s="193"/>
      <c r="I4" s="193"/>
      <c r="J4" s="193"/>
      <c r="K4" s="193"/>
    </row>
    <row r="5" spans="1:11" x14ac:dyDescent="0.2">
      <c r="K5" s="23" t="s">
        <v>74</v>
      </c>
    </row>
    <row r="6" spans="1:11" s="46" customFormat="1" ht="14.25" customHeight="1" x14ac:dyDescent="0.25">
      <c r="A6" s="194" t="s">
        <v>170</v>
      </c>
      <c r="B6" s="195" t="s">
        <v>56</v>
      </c>
      <c r="C6" s="195" t="s">
        <v>71</v>
      </c>
      <c r="D6" s="196" t="s">
        <v>0</v>
      </c>
      <c r="E6" s="196"/>
      <c r="F6" s="196"/>
      <c r="G6" s="196"/>
      <c r="H6" s="196"/>
      <c r="I6" s="196"/>
      <c r="J6" s="196"/>
      <c r="K6" s="196"/>
    </row>
    <row r="7" spans="1:11" s="46" customFormat="1" ht="17.25" customHeight="1" x14ac:dyDescent="0.25">
      <c r="A7" s="194"/>
      <c r="B7" s="195"/>
      <c r="C7" s="195"/>
      <c r="D7" s="195" t="s">
        <v>68</v>
      </c>
      <c r="E7" s="195" t="s">
        <v>69</v>
      </c>
      <c r="F7" s="196" t="s">
        <v>72</v>
      </c>
      <c r="G7" s="196"/>
      <c r="H7" s="196"/>
      <c r="I7" s="196"/>
      <c r="J7" s="196"/>
      <c r="K7" s="196"/>
    </row>
    <row r="8" spans="1:11" s="46" customFormat="1" ht="89.25" x14ac:dyDescent="0.25">
      <c r="A8" s="194"/>
      <c r="B8" s="195"/>
      <c r="C8" s="195"/>
      <c r="D8" s="195"/>
      <c r="E8" s="195"/>
      <c r="F8" s="45" t="s">
        <v>62</v>
      </c>
      <c r="G8" s="45" t="s">
        <v>63</v>
      </c>
      <c r="H8" s="45" t="s">
        <v>64</v>
      </c>
      <c r="I8" s="45" t="s">
        <v>65</v>
      </c>
      <c r="J8" s="45" t="s">
        <v>66</v>
      </c>
      <c r="K8" s="45" t="s">
        <v>67</v>
      </c>
    </row>
    <row r="9" spans="1:11" s="46" customFormat="1" x14ac:dyDescent="0.25">
      <c r="A9" s="47" t="s">
        <v>73</v>
      </c>
      <c r="B9" s="48">
        <v>2</v>
      </c>
      <c r="C9" s="48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8">
        <v>9</v>
      </c>
      <c r="J9" s="48">
        <v>10</v>
      </c>
      <c r="K9" s="48">
        <v>11</v>
      </c>
    </row>
    <row r="10" spans="1:11" ht="13.5" customHeight="1" x14ac:dyDescent="0.2">
      <c r="A10" s="49">
        <v>1</v>
      </c>
      <c r="B10" s="50" t="s">
        <v>1</v>
      </c>
      <c r="C10" s="51">
        <v>1069.3999999999999</v>
      </c>
      <c r="D10" s="52">
        <v>0</v>
      </c>
      <c r="E10" s="52">
        <v>443.5</v>
      </c>
      <c r="F10" s="52">
        <v>537.79999999999995</v>
      </c>
      <c r="G10" s="52">
        <v>16</v>
      </c>
      <c r="H10" s="52">
        <v>0</v>
      </c>
      <c r="I10" s="52"/>
      <c r="J10" s="52">
        <v>0</v>
      </c>
      <c r="K10" s="52">
        <v>72.099999999999994</v>
      </c>
    </row>
    <row r="11" spans="1:11" ht="13.5" customHeight="1" x14ac:dyDescent="0.2">
      <c r="A11" s="53" t="s">
        <v>77</v>
      </c>
      <c r="B11" s="54" t="s">
        <v>57</v>
      </c>
      <c r="C11" s="51">
        <v>1069.3999999999999</v>
      </c>
      <c r="D11" s="52"/>
      <c r="E11" s="52">
        <v>443.5</v>
      </c>
      <c r="F11" s="52">
        <v>537.79999999999995</v>
      </c>
      <c r="G11" s="52">
        <v>16</v>
      </c>
      <c r="H11" s="52"/>
      <c r="I11" s="52"/>
      <c r="J11" s="52"/>
      <c r="K11" s="52">
        <v>72.099999999999994</v>
      </c>
    </row>
    <row r="12" spans="1:11" ht="13.5" customHeight="1" x14ac:dyDescent="0.2">
      <c r="A12" s="49">
        <v>2</v>
      </c>
      <c r="B12" s="50" t="s">
        <v>2</v>
      </c>
      <c r="C12" s="51">
        <v>1158.8</v>
      </c>
      <c r="D12" s="52">
        <v>0</v>
      </c>
      <c r="E12" s="52">
        <v>513</v>
      </c>
      <c r="F12" s="52">
        <v>538.29999999999995</v>
      </c>
      <c r="G12" s="52">
        <v>20.3</v>
      </c>
      <c r="H12" s="52">
        <v>0</v>
      </c>
      <c r="I12" s="52"/>
      <c r="J12" s="52">
        <v>0</v>
      </c>
      <c r="K12" s="52">
        <v>87.2</v>
      </c>
    </row>
    <row r="13" spans="1:11" ht="13.5" customHeight="1" x14ac:dyDescent="0.2">
      <c r="A13" s="53" t="s">
        <v>76</v>
      </c>
      <c r="B13" s="54" t="s">
        <v>57</v>
      </c>
      <c r="C13" s="51">
        <v>1158.8</v>
      </c>
      <c r="D13" s="52"/>
      <c r="E13" s="52">
        <v>513</v>
      </c>
      <c r="F13" s="52">
        <v>538.29999999999995</v>
      </c>
      <c r="G13" s="52">
        <v>20.3</v>
      </c>
      <c r="H13" s="52"/>
      <c r="I13" s="52"/>
      <c r="J13" s="52"/>
      <c r="K13" s="52">
        <v>87.2</v>
      </c>
    </row>
    <row r="14" spans="1:11" ht="13.5" customHeight="1" x14ac:dyDescent="0.2">
      <c r="A14" s="49">
        <v>3</v>
      </c>
      <c r="B14" s="50" t="s">
        <v>3</v>
      </c>
      <c r="C14" s="51">
        <v>1142.7</v>
      </c>
      <c r="D14" s="52">
        <v>0</v>
      </c>
      <c r="E14" s="52">
        <v>481.2</v>
      </c>
      <c r="F14" s="52">
        <v>549.20000000000005</v>
      </c>
      <c r="G14" s="52">
        <v>12.6</v>
      </c>
      <c r="H14" s="52">
        <v>0</v>
      </c>
      <c r="I14" s="52"/>
      <c r="J14" s="52">
        <v>0</v>
      </c>
      <c r="K14" s="52">
        <v>99.7</v>
      </c>
    </row>
    <row r="15" spans="1:11" ht="13.5" customHeight="1" x14ac:dyDescent="0.2">
      <c r="A15" s="53" t="s">
        <v>80</v>
      </c>
      <c r="B15" s="54" t="s">
        <v>57</v>
      </c>
      <c r="C15" s="51">
        <v>1142.7</v>
      </c>
      <c r="D15" s="52"/>
      <c r="E15" s="52">
        <v>481.2</v>
      </c>
      <c r="F15" s="52">
        <v>549.20000000000005</v>
      </c>
      <c r="G15" s="52">
        <v>12.6</v>
      </c>
      <c r="H15" s="52"/>
      <c r="I15" s="52"/>
      <c r="J15" s="52"/>
      <c r="K15" s="52">
        <v>99.7</v>
      </c>
    </row>
    <row r="16" spans="1:11" ht="13.5" customHeight="1" x14ac:dyDescent="0.2">
      <c r="A16" s="49">
        <v>4</v>
      </c>
      <c r="B16" s="50" t="s">
        <v>4</v>
      </c>
      <c r="C16" s="51">
        <v>1208.2</v>
      </c>
      <c r="D16" s="52">
        <v>0</v>
      </c>
      <c r="E16" s="52">
        <v>547.20000000000005</v>
      </c>
      <c r="F16" s="52">
        <v>560.79999999999995</v>
      </c>
      <c r="G16" s="52">
        <v>12.3</v>
      </c>
      <c r="H16" s="52">
        <v>0</v>
      </c>
      <c r="I16" s="52"/>
      <c r="J16" s="52">
        <v>0</v>
      </c>
      <c r="K16" s="52">
        <v>87.9</v>
      </c>
    </row>
    <row r="17" spans="1:11" ht="13.5" customHeight="1" x14ac:dyDescent="0.2">
      <c r="A17" s="53" t="s">
        <v>82</v>
      </c>
      <c r="B17" s="54" t="s">
        <v>57</v>
      </c>
      <c r="C17" s="51">
        <v>1208.2</v>
      </c>
      <c r="D17" s="52"/>
      <c r="E17" s="52">
        <v>547.20000000000005</v>
      </c>
      <c r="F17" s="52">
        <v>560.79999999999995</v>
      </c>
      <c r="G17" s="52">
        <v>12.3</v>
      </c>
      <c r="H17" s="52"/>
      <c r="I17" s="52"/>
      <c r="J17" s="52"/>
      <c r="K17" s="52">
        <v>87.9</v>
      </c>
    </row>
    <row r="18" spans="1:11" ht="13.5" customHeight="1" x14ac:dyDescent="0.2">
      <c r="A18" s="162">
        <v>5</v>
      </c>
      <c r="B18" s="187" t="s">
        <v>5</v>
      </c>
      <c r="C18" s="70">
        <v>1262</v>
      </c>
      <c r="D18" s="149">
        <v>0</v>
      </c>
      <c r="E18" s="147">
        <v>571</v>
      </c>
      <c r="F18" s="147">
        <v>579.9</v>
      </c>
      <c r="G18" s="70">
        <v>12.9</v>
      </c>
      <c r="H18" s="149">
        <v>0</v>
      </c>
      <c r="I18" s="149"/>
      <c r="J18" s="149"/>
      <c r="K18" s="147">
        <v>98.2</v>
      </c>
    </row>
    <row r="19" spans="1:11" ht="13.5" customHeight="1" x14ac:dyDescent="0.2">
      <c r="A19" s="163"/>
      <c r="B19" s="188"/>
      <c r="C19" s="9">
        <v>1263.7</v>
      </c>
      <c r="D19" s="150"/>
      <c r="E19" s="148"/>
      <c r="F19" s="148"/>
      <c r="G19" s="9">
        <v>14.6</v>
      </c>
      <c r="H19" s="150"/>
      <c r="I19" s="150"/>
      <c r="J19" s="150"/>
      <c r="K19" s="148"/>
    </row>
    <row r="20" spans="1:11" ht="13.5" customHeight="1" x14ac:dyDescent="0.2">
      <c r="A20" s="145" t="s">
        <v>81</v>
      </c>
      <c r="B20" s="160" t="s">
        <v>57</v>
      </c>
      <c r="C20" s="70">
        <v>1262</v>
      </c>
      <c r="D20" s="149"/>
      <c r="E20" s="147">
        <v>571</v>
      </c>
      <c r="F20" s="147">
        <v>579.9</v>
      </c>
      <c r="G20" s="70">
        <v>12.9</v>
      </c>
      <c r="H20" s="149">
        <v>0</v>
      </c>
      <c r="I20" s="149"/>
      <c r="J20" s="149"/>
      <c r="K20" s="147">
        <v>98.2</v>
      </c>
    </row>
    <row r="21" spans="1:11" ht="13.5" customHeight="1" x14ac:dyDescent="0.2">
      <c r="A21" s="146"/>
      <c r="B21" s="161"/>
      <c r="C21" s="9">
        <v>1263.7</v>
      </c>
      <c r="D21" s="150"/>
      <c r="E21" s="148"/>
      <c r="F21" s="148"/>
      <c r="G21" s="9">
        <v>14.6</v>
      </c>
      <c r="H21" s="150"/>
      <c r="I21" s="150"/>
      <c r="J21" s="150"/>
      <c r="K21" s="148"/>
    </row>
    <row r="22" spans="1:11" ht="13.5" customHeight="1" x14ac:dyDescent="0.2">
      <c r="A22" s="162">
        <v>6</v>
      </c>
      <c r="B22" s="187" t="s">
        <v>6</v>
      </c>
      <c r="C22" s="70">
        <v>1270.3</v>
      </c>
      <c r="D22" s="149"/>
      <c r="E22" s="147">
        <v>529</v>
      </c>
      <c r="F22" s="147">
        <v>653.29999999999995</v>
      </c>
      <c r="G22" s="70">
        <v>27</v>
      </c>
      <c r="H22" s="149"/>
      <c r="I22" s="149"/>
      <c r="J22" s="149"/>
      <c r="K22" s="189">
        <v>61</v>
      </c>
    </row>
    <row r="23" spans="1:11" ht="13.5" customHeight="1" x14ac:dyDescent="0.2">
      <c r="A23" s="163"/>
      <c r="B23" s="188"/>
      <c r="C23" s="9">
        <v>1271.7</v>
      </c>
      <c r="D23" s="150"/>
      <c r="E23" s="148"/>
      <c r="F23" s="148"/>
      <c r="G23" s="9">
        <v>28.4</v>
      </c>
      <c r="H23" s="150"/>
      <c r="I23" s="150"/>
      <c r="J23" s="150"/>
      <c r="K23" s="190"/>
    </row>
    <row r="24" spans="1:11" ht="13.5" customHeight="1" x14ac:dyDescent="0.2">
      <c r="A24" s="145" t="s">
        <v>83</v>
      </c>
      <c r="B24" s="160" t="s">
        <v>57</v>
      </c>
      <c r="C24" s="70">
        <v>1270.3</v>
      </c>
      <c r="D24" s="149"/>
      <c r="E24" s="147">
        <v>529</v>
      </c>
      <c r="F24" s="147">
        <v>653.29999999999995</v>
      </c>
      <c r="G24" s="70">
        <v>27</v>
      </c>
      <c r="H24" s="149"/>
      <c r="I24" s="149"/>
      <c r="J24" s="149"/>
      <c r="K24" s="189">
        <v>61</v>
      </c>
    </row>
    <row r="25" spans="1:11" ht="13.5" customHeight="1" x14ac:dyDescent="0.2">
      <c r="A25" s="146"/>
      <c r="B25" s="161"/>
      <c r="C25" s="9">
        <v>1271.7</v>
      </c>
      <c r="D25" s="150"/>
      <c r="E25" s="148"/>
      <c r="F25" s="148"/>
      <c r="G25" s="9">
        <v>28.4</v>
      </c>
      <c r="H25" s="150"/>
      <c r="I25" s="150"/>
      <c r="J25" s="150"/>
      <c r="K25" s="190"/>
    </row>
    <row r="26" spans="1:11" ht="13.5" customHeight="1" x14ac:dyDescent="0.2">
      <c r="A26" s="49">
        <v>7</v>
      </c>
      <c r="B26" s="50" t="s">
        <v>7</v>
      </c>
      <c r="C26" s="51">
        <v>1258.4999999999998</v>
      </c>
      <c r="D26" s="52">
        <v>0</v>
      </c>
      <c r="E26" s="52">
        <v>530.79999999999995</v>
      </c>
      <c r="F26" s="52">
        <v>614</v>
      </c>
      <c r="G26" s="52">
        <v>25.6</v>
      </c>
      <c r="H26" s="52">
        <v>0</v>
      </c>
      <c r="I26" s="52"/>
      <c r="J26" s="52">
        <v>0</v>
      </c>
      <c r="K26" s="52">
        <v>88.1</v>
      </c>
    </row>
    <row r="27" spans="1:11" ht="13.5" customHeight="1" x14ac:dyDescent="0.2">
      <c r="A27" s="53" t="s">
        <v>78</v>
      </c>
      <c r="B27" s="54" t="s">
        <v>57</v>
      </c>
      <c r="C27" s="51">
        <v>1258.4999999999998</v>
      </c>
      <c r="D27" s="52"/>
      <c r="E27" s="52">
        <v>530.79999999999995</v>
      </c>
      <c r="F27" s="52">
        <v>614</v>
      </c>
      <c r="G27" s="52">
        <v>25.6</v>
      </c>
      <c r="H27" s="52"/>
      <c r="I27" s="52"/>
      <c r="J27" s="52"/>
      <c r="K27" s="52">
        <v>88.1</v>
      </c>
    </row>
    <row r="28" spans="1:11" ht="25.5" x14ac:dyDescent="0.2">
      <c r="A28" s="49">
        <v>8</v>
      </c>
      <c r="B28" s="55" t="s">
        <v>8</v>
      </c>
      <c r="C28" s="51">
        <v>1336.1</v>
      </c>
      <c r="D28" s="52">
        <v>0</v>
      </c>
      <c r="E28" s="51">
        <v>695.9</v>
      </c>
      <c r="F28" s="52">
        <v>551.6</v>
      </c>
      <c r="G28" s="52">
        <v>16.5</v>
      </c>
      <c r="H28" s="52">
        <v>0</v>
      </c>
      <c r="I28" s="52"/>
      <c r="J28" s="52">
        <v>0</v>
      </c>
      <c r="K28" s="52">
        <v>72.099999999999994</v>
      </c>
    </row>
    <row r="29" spans="1:11" ht="13.5" customHeight="1" x14ac:dyDescent="0.2">
      <c r="A29" s="53" t="s">
        <v>84</v>
      </c>
      <c r="B29" s="54" t="s">
        <v>57</v>
      </c>
      <c r="C29" s="51">
        <v>1336.1</v>
      </c>
      <c r="D29" s="52"/>
      <c r="E29" s="51">
        <v>695.9</v>
      </c>
      <c r="F29" s="52">
        <v>551.6</v>
      </c>
      <c r="G29" s="52">
        <v>16.5</v>
      </c>
      <c r="H29" s="52"/>
      <c r="I29" s="52"/>
      <c r="J29" s="52"/>
      <c r="K29" s="52">
        <v>72.099999999999994</v>
      </c>
    </row>
    <row r="30" spans="1:11" ht="13.5" customHeight="1" x14ac:dyDescent="0.2">
      <c r="A30" s="162">
        <v>9</v>
      </c>
      <c r="B30" s="187" t="s">
        <v>9</v>
      </c>
      <c r="C30" s="70">
        <v>2294.6</v>
      </c>
      <c r="D30" s="149">
        <v>0</v>
      </c>
      <c r="E30" s="153">
        <v>1700.3</v>
      </c>
      <c r="F30" s="147">
        <v>541.20000000000005</v>
      </c>
      <c r="G30" s="70">
        <v>17.8</v>
      </c>
      <c r="H30" s="149">
        <v>0</v>
      </c>
      <c r="I30" s="149"/>
      <c r="J30" s="149"/>
      <c r="K30" s="147">
        <v>35.299999999999997</v>
      </c>
    </row>
    <row r="31" spans="1:11" ht="13.5" customHeight="1" x14ac:dyDescent="0.2">
      <c r="A31" s="163"/>
      <c r="B31" s="188"/>
      <c r="C31" s="9">
        <v>2297</v>
      </c>
      <c r="D31" s="150"/>
      <c r="E31" s="154"/>
      <c r="F31" s="148"/>
      <c r="G31" s="9">
        <v>20.2</v>
      </c>
      <c r="H31" s="150"/>
      <c r="I31" s="150"/>
      <c r="J31" s="150"/>
      <c r="K31" s="148"/>
    </row>
    <row r="32" spans="1:11" ht="13.5" customHeight="1" x14ac:dyDescent="0.2">
      <c r="A32" s="145" t="s">
        <v>79</v>
      </c>
      <c r="B32" s="160" t="s">
        <v>57</v>
      </c>
      <c r="C32" s="70">
        <v>2294.6</v>
      </c>
      <c r="D32" s="149"/>
      <c r="E32" s="153">
        <v>1700.3</v>
      </c>
      <c r="F32" s="147">
        <v>541.20000000000005</v>
      </c>
      <c r="G32" s="70">
        <v>17.8</v>
      </c>
      <c r="H32" s="149"/>
      <c r="I32" s="149"/>
      <c r="J32" s="149"/>
      <c r="K32" s="147">
        <v>35.299999999999997</v>
      </c>
    </row>
    <row r="33" spans="1:11" ht="13.5" customHeight="1" x14ac:dyDescent="0.2">
      <c r="A33" s="146"/>
      <c r="B33" s="161"/>
      <c r="C33" s="9">
        <v>2297</v>
      </c>
      <c r="D33" s="150"/>
      <c r="E33" s="154"/>
      <c r="F33" s="148"/>
      <c r="G33" s="9">
        <v>20.2</v>
      </c>
      <c r="H33" s="150"/>
      <c r="I33" s="150"/>
      <c r="J33" s="150"/>
      <c r="K33" s="148"/>
    </row>
    <row r="34" spans="1:11" ht="13.5" customHeight="1" x14ac:dyDescent="0.2">
      <c r="A34" s="49">
        <v>10</v>
      </c>
      <c r="B34" s="50" t="s">
        <v>10</v>
      </c>
      <c r="C34" s="51">
        <v>2392.7000000000003</v>
      </c>
      <c r="D34" s="52">
        <v>0</v>
      </c>
      <c r="E34" s="51">
        <v>1759.9</v>
      </c>
      <c r="F34" s="52">
        <v>581.70000000000005</v>
      </c>
      <c r="G34" s="52">
        <v>29.1</v>
      </c>
      <c r="H34" s="52">
        <v>0</v>
      </c>
      <c r="I34" s="52"/>
      <c r="J34" s="52">
        <v>0</v>
      </c>
      <c r="K34" s="52">
        <v>22</v>
      </c>
    </row>
    <row r="35" spans="1:11" ht="13.5" customHeight="1" x14ac:dyDescent="0.2">
      <c r="A35" s="53" t="s">
        <v>85</v>
      </c>
      <c r="B35" s="54" t="s">
        <v>57</v>
      </c>
      <c r="C35" s="51">
        <v>2392.7000000000003</v>
      </c>
      <c r="D35" s="52"/>
      <c r="E35" s="51">
        <v>1759.9</v>
      </c>
      <c r="F35" s="52">
        <v>581.70000000000005</v>
      </c>
      <c r="G35" s="52">
        <v>29.1</v>
      </c>
      <c r="H35" s="52"/>
      <c r="I35" s="52"/>
      <c r="J35" s="52"/>
      <c r="K35" s="52">
        <v>22</v>
      </c>
    </row>
    <row r="36" spans="1:11" ht="13.5" customHeight="1" x14ac:dyDescent="0.2">
      <c r="A36" s="162">
        <v>11</v>
      </c>
      <c r="B36" s="158" t="s">
        <v>11</v>
      </c>
      <c r="C36" s="70">
        <v>3284.3</v>
      </c>
      <c r="D36" s="149">
        <v>0</v>
      </c>
      <c r="E36" s="153">
        <v>1904.6</v>
      </c>
      <c r="F36" s="70">
        <v>1335.4</v>
      </c>
      <c r="G36" s="147">
        <v>8.6999999999999993</v>
      </c>
      <c r="H36" s="149"/>
      <c r="I36" s="149"/>
      <c r="J36" s="149"/>
      <c r="K36" s="147">
        <v>35.6</v>
      </c>
    </row>
    <row r="37" spans="1:11" ht="13.5" customHeight="1" x14ac:dyDescent="0.2">
      <c r="A37" s="163"/>
      <c r="B37" s="159"/>
      <c r="C37" s="9">
        <v>3344.2999999999997</v>
      </c>
      <c r="D37" s="150"/>
      <c r="E37" s="154"/>
      <c r="F37" s="9">
        <v>1395.4</v>
      </c>
      <c r="G37" s="148"/>
      <c r="H37" s="150"/>
      <c r="I37" s="150"/>
      <c r="J37" s="150"/>
      <c r="K37" s="148"/>
    </row>
    <row r="38" spans="1:11" ht="13.5" customHeight="1" x14ac:dyDescent="0.2">
      <c r="A38" s="145" t="s">
        <v>86</v>
      </c>
      <c r="B38" s="160" t="s">
        <v>57</v>
      </c>
      <c r="C38" s="70">
        <v>3284.3</v>
      </c>
      <c r="D38" s="149"/>
      <c r="E38" s="153">
        <v>1904.6</v>
      </c>
      <c r="F38" s="70">
        <v>1335.4</v>
      </c>
      <c r="G38" s="147">
        <v>8.6999999999999993</v>
      </c>
      <c r="H38" s="149"/>
      <c r="I38" s="149"/>
      <c r="J38" s="149"/>
      <c r="K38" s="147">
        <v>35.6</v>
      </c>
    </row>
    <row r="39" spans="1:11" ht="13.5" customHeight="1" x14ac:dyDescent="0.2">
      <c r="A39" s="146"/>
      <c r="B39" s="161"/>
      <c r="C39" s="9">
        <v>3344.2999999999997</v>
      </c>
      <c r="D39" s="150"/>
      <c r="E39" s="154"/>
      <c r="F39" s="9">
        <v>1395.4</v>
      </c>
      <c r="G39" s="148"/>
      <c r="H39" s="150"/>
      <c r="I39" s="150"/>
      <c r="J39" s="150"/>
      <c r="K39" s="148"/>
    </row>
    <row r="40" spans="1:11" ht="13.5" customHeight="1" x14ac:dyDescent="0.2">
      <c r="A40" s="49">
        <v>12</v>
      </c>
      <c r="B40" s="55" t="s">
        <v>12</v>
      </c>
      <c r="C40" s="51">
        <v>1631.7</v>
      </c>
      <c r="D40" s="52">
        <v>0</v>
      </c>
      <c r="E40" s="51">
        <v>1134.5999999999999</v>
      </c>
      <c r="F40" s="52">
        <v>482.9</v>
      </c>
      <c r="G40" s="52">
        <v>1.4</v>
      </c>
      <c r="H40" s="52">
        <v>0</v>
      </c>
      <c r="I40" s="52"/>
      <c r="J40" s="52">
        <v>0</v>
      </c>
      <c r="K40" s="52">
        <v>12.8</v>
      </c>
    </row>
    <row r="41" spans="1:11" ht="13.5" customHeight="1" x14ac:dyDescent="0.2">
      <c r="A41" s="53" t="s">
        <v>87</v>
      </c>
      <c r="B41" s="54" t="s">
        <v>57</v>
      </c>
      <c r="C41" s="51">
        <v>1631.7</v>
      </c>
      <c r="D41" s="52"/>
      <c r="E41" s="51">
        <v>1134.5999999999999</v>
      </c>
      <c r="F41" s="52">
        <v>482.9</v>
      </c>
      <c r="G41" s="52">
        <v>1.4</v>
      </c>
      <c r="H41" s="52"/>
      <c r="I41" s="52"/>
      <c r="J41" s="52"/>
      <c r="K41" s="52">
        <v>12.8</v>
      </c>
    </row>
    <row r="42" spans="1:11" ht="13.5" customHeight="1" x14ac:dyDescent="0.2">
      <c r="A42" s="162">
        <v>13</v>
      </c>
      <c r="B42" s="158" t="s">
        <v>13</v>
      </c>
      <c r="C42" s="70">
        <v>2270.3000000000002</v>
      </c>
      <c r="D42" s="149">
        <v>0</v>
      </c>
      <c r="E42" s="153">
        <v>1189.0999999999999</v>
      </c>
      <c r="F42" s="70">
        <v>1050.3</v>
      </c>
      <c r="G42" s="70">
        <v>5.6</v>
      </c>
      <c r="H42" s="149"/>
      <c r="I42" s="149"/>
      <c r="J42" s="149"/>
      <c r="K42" s="147">
        <v>25.3</v>
      </c>
    </row>
    <row r="43" spans="1:11" x14ac:dyDescent="0.2">
      <c r="A43" s="163"/>
      <c r="B43" s="159"/>
      <c r="C43" s="9">
        <v>2286.7999999999997</v>
      </c>
      <c r="D43" s="150"/>
      <c r="E43" s="154"/>
      <c r="F43" s="9">
        <v>1065.3</v>
      </c>
      <c r="G43" s="9">
        <v>7.1</v>
      </c>
      <c r="H43" s="150"/>
      <c r="I43" s="150"/>
      <c r="J43" s="150"/>
      <c r="K43" s="148"/>
    </row>
    <row r="44" spans="1:11" ht="15" customHeight="1" x14ac:dyDescent="0.2">
      <c r="A44" s="145" t="s">
        <v>88</v>
      </c>
      <c r="B44" s="160" t="s">
        <v>57</v>
      </c>
      <c r="C44" s="70">
        <v>2270.3000000000002</v>
      </c>
      <c r="D44" s="149"/>
      <c r="E44" s="153">
        <v>1189.0999999999999</v>
      </c>
      <c r="F44" s="70">
        <v>1050.3</v>
      </c>
      <c r="G44" s="70">
        <v>5.6</v>
      </c>
      <c r="H44" s="149"/>
      <c r="I44" s="149"/>
      <c r="J44" s="149"/>
      <c r="K44" s="147">
        <v>25.3</v>
      </c>
    </row>
    <row r="45" spans="1:11" ht="13.5" customHeight="1" x14ac:dyDescent="0.2">
      <c r="A45" s="146"/>
      <c r="B45" s="161"/>
      <c r="C45" s="9">
        <v>2286.7999999999997</v>
      </c>
      <c r="D45" s="150"/>
      <c r="E45" s="154"/>
      <c r="F45" s="9">
        <v>1065.3</v>
      </c>
      <c r="G45" s="9">
        <v>7.1</v>
      </c>
      <c r="H45" s="150"/>
      <c r="I45" s="150"/>
      <c r="J45" s="150"/>
      <c r="K45" s="148"/>
    </row>
    <row r="46" spans="1:11" ht="13.5" customHeight="1" x14ac:dyDescent="0.2">
      <c r="A46" s="162">
        <v>14</v>
      </c>
      <c r="B46" s="187" t="s">
        <v>14</v>
      </c>
      <c r="C46" s="70">
        <v>2015.4</v>
      </c>
      <c r="D46" s="149"/>
      <c r="E46" s="153">
        <v>1125.4000000000001</v>
      </c>
      <c r="F46" s="70">
        <v>840.9</v>
      </c>
      <c r="G46" s="147">
        <v>7.9</v>
      </c>
      <c r="H46" s="149"/>
      <c r="I46" s="149"/>
      <c r="J46" s="149"/>
      <c r="K46" s="147">
        <v>41.2</v>
      </c>
    </row>
    <row r="47" spans="1:11" ht="13.5" customHeight="1" x14ac:dyDescent="0.2">
      <c r="A47" s="163"/>
      <c r="B47" s="188"/>
      <c r="C47" s="9">
        <v>2030.4000000000003</v>
      </c>
      <c r="D47" s="150"/>
      <c r="E47" s="154"/>
      <c r="F47" s="9">
        <v>855.9</v>
      </c>
      <c r="G47" s="148"/>
      <c r="H47" s="150"/>
      <c r="I47" s="150"/>
      <c r="J47" s="150"/>
      <c r="K47" s="148"/>
    </row>
    <row r="48" spans="1:11" ht="13.5" customHeight="1" x14ac:dyDescent="0.2">
      <c r="A48" s="145" t="s">
        <v>89</v>
      </c>
      <c r="B48" s="160" t="s">
        <v>57</v>
      </c>
      <c r="C48" s="70">
        <v>2015.4</v>
      </c>
      <c r="D48" s="149"/>
      <c r="E48" s="153">
        <v>1125.4000000000001</v>
      </c>
      <c r="F48" s="70">
        <v>840.9</v>
      </c>
      <c r="G48" s="147">
        <v>7.9</v>
      </c>
      <c r="H48" s="149"/>
      <c r="I48" s="149"/>
      <c r="J48" s="149"/>
      <c r="K48" s="147">
        <v>41.2</v>
      </c>
    </row>
    <row r="49" spans="1:11" ht="13.5" customHeight="1" x14ac:dyDescent="0.2">
      <c r="A49" s="146"/>
      <c r="B49" s="161"/>
      <c r="C49" s="9">
        <v>2030.4000000000003</v>
      </c>
      <c r="D49" s="150"/>
      <c r="E49" s="154"/>
      <c r="F49" s="9">
        <v>855.9</v>
      </c>
      <c r="G49" s="148"/>
      <c r="H49" s="150"/>
      <c r="I49" s="150"/>
      <c r="J49" s="150"/>
      <c r="K49" s="148"/>
    </row>
    <row r="50" spans="1:11" ht="13.5" customHeight="1" x14ac:dyDescent="0.2">
      <c r="A50" s="162">
        <v>15</v>
      </c>
      <c r="B50" s="158" t="s">
        <v>15</v>
      </c>
      <c r="C50" s="70">
        <v>3394.9</v>
      </c>
      <c r="D50" s="149"/>
      <c r="E50" s="153">
        <v>2581.3000000000002</v>
      </c>
      <c r="F50" s="70">
        <v>723.1</v>
      </c>
      <c r="G50" s="70">
        <v>19.100000000000001</v>
      </c>
      <c r="H50" s="149"/>
      <c r="I50" s="149"/>
      <c r="J50" s="149"/>
      <c r="K50" s="147">
        <v>71.400000000000006</v>
      </c>
    </row>
    <row r="51" spans="1:11" x14ac:dyDescent="0.2">
      <c r="A51" s="163"/>
      <c r="B51" s="159"/>
      <c r="C51" s="9">
        <v>3411</v>
      </c>
      <c r="D51" s="150"/>
      <c r="E51" s="154"/>
      <c r="F51" s="9">
        <v>736.1</v>
      </c>
      <c r="G51" s="9">
        <v>22.200000000000003</v>
      </c>
      <c r="H51" s="150"/>
      <c r="I51" s="150"/>
      <c r="J51" s="150"/>
      <c r="K51" s="148"/>
    </row>
    <row r="52" spans="1:11" ht="15" customHeight="1" x14ac:dyDescent="0.2">
      <c r="A52" s="145" t="s">
        <v>90</v>
      </c>
      <c r="B52" s="160" t="s">
        <v>57</v>
      </c>
      <c r="C52" s="70">
        <v>3394.9</v>
      </c>
      <c r="D52" s="149"/>
      <c r="E52" s="153">
        <v>2581.3000000000002</v>
      </c>
      <c r="F52" s="70">
        <v>723.1</v>
      </c>
      <c r="G52" s="70">
        <v>19.100000000000001</v>
      </c>
      <c r="H52" s="149"/>
      <c r="I52" s="149"/>
      <c r="J52" s="149"/>
      <c r="K52" s="147">
        <v>71.400000000000006</v>
      </c>
    </row>
    <row r="53" spans="1:11" ht="13.5" customHeight="1" x14ac:dyDescent="0.2">
      <c r="A53" s="146"/>
      <c r="B53" s="161"/>
      <c r="C53" s="9">
        <v>3411</v>
      </c>
      <c r="D53" s="150"/>
      <c r="E53" s="154"/>
      <c r="F53" s="9">
        <v>736.1</v>
      </c>
      <c r="G53" s="9">
        <v>22.200000000000003</v>
      </c>
      <c r="H53" s="150"/>
      <c r="I53" s="150"/>
      <c r="J53" s="150"/>
      <c r="K53" s="148"/>
    </row>
    <row r="54" spans="1:11" ht="13.5" customHeight="1" x14ac:dyDescent="0.2">
      <c r="A54" s="49">
        <v>16</v>
      </c>
      <c r="B54" s="50" t="s">
        <v>16</v>
      </c>
      <c r="C54" s="51">
        <v>3037.9</v>
      </c>
      <c r="D54" s="52">
        <v>0</v>
      </c>
      <c r="E54" s="51">
        <v>2477.4</v>
      </c>
      <c r="F54" s="51">
        <v>530.79999999999995</v>
      </c>
      <c r="G54" s="52">
        <v>20.3</v>
      </c>
      <c r="H54" s="52">
        <v>0</v>
      </c>
      <c r="I54" s="52"/>
      <c r="J54" s="52">
        <v>0</v>
      </c>
      <c r="K54" s="52">
        <v>9.4</v>
      </c>
    </row>
    <row r="55" spans="1:11" ht="13.5" customHeight="1" x14ac:dyDescent="0.2">
      <c r="A55" s="53" t="s">
        <v>91</v>
      </c>
      <c r="B55" s="54" t="s">
        <v>57</v>
      </c>
      <c r="C55" s="51">
        <v>3037.9</v>
      </c>
      <c r="D55" s="52"/>
      <c r="E55" s="51">
        <v>2477.4</v>
      </c>
      <c r="F55" s="51">
        <v>530.79999999999995</v>
      </c>
      <c r="G55" s="52">
        <v>20.3</v>
      </c>
      <c r="H55" s="52"/>
      <c r="I55" s="52"/>
      <c r="J55" s="52"/>
      <c r="K55" s="52">
        <v>9.4</v>
      </c>
    </row>
    <row r="56" spans="1:11" ht="13.5" customHeight="1" x14ac:dyDescent="0.2">
      <c r="A56" s="49">
        <v>17</v>
      </c>
      <c r="B56" s="55" t="s">
        <v>17</v>
      </c>
      <c r="C56" s="51">
        <v>2421.6</v>
      </c>
      <c r="D56" s="52">
        <v>0</v>
      </c>
      <c r="E56" s="51">
        <v>1854.9</v>
      </c>
      <c r="F56" s="51">
        <v>536.1</v>
      </c>
      <c r="G56" s="52">
        <v>17.600000000000001</v>
      </c>
      <c r="H56" s="52">
        <v>0</v>
      </c>
      <c r="I56" s="52"/>
      <c r="J56" s="52">
        <v>0</v>
      </c>
      <c r="K56" s="52">
        <v>13</v>
      </c>
    </row>
    <row r="57" spans="1:11" ht="13.5" customHeight="1" x14ac:dyDescent="0.2">
      <c r="A57" s="53" t="s">
        <v>92</v>
      </c>
      <c r="B57" s="54" t="s">
        <v>57</v>
      </c>
      <c r="C57" s="51">
        <v>2421.6</v>
      </c>
      <c r="D57" s="52"/>
      <c r="E57" s="51">
        <v>1854.9</v>
      </c>
      <c r="F57" s="51">
        <v>536.1</v>
      </c>
      <c r="G57" s="52">
        <v>17.600000000000001</v>
      </c>
      <c r="H57" s="52"/>
      <c r="I57" s="52"/>
      <c r="J57" s="52"/>
      <c r="K57" s="52">
        <v>13</v>
      </c>
    </row>
    <row r="58" spans="1:11" ht="13.5" customHeight="1" x14ac:dyDescent="0.2">
      <c r="A58" s="49">
        <v>18</v>
      </c>
      <c r="B58" s="55" t="s">
        <v>18</v>
      </c>
      <c r="C58" s="51">
        <v>958.6</v>
      </c>
      <c r="D58" s="52">
        <v>0</v>
      </c>
      <c r="E58" s="52">
        <v>614.20000000000005</v>
      </c>
      <c r="F58" s="52">
        <v>342.1</v>
      </c>
      <c r="G58" s="52">
        <v>0.9</v>
      </c>
      <c r="H58" s="52">
        <v>0</v>
      </c>
      <c r="I58" s="52"/>
      <c r="J58" s="52">
        <v>0</v>
      </c>
      <c r="K58" s="52">
        <v>1.4</v>
      </c>
    </row>
    <row r="59" spans="1:11" ht="13.5" customHeight="1" x14ac:dyDescent="0.2">
      <c r="A59" s="53" t="s">
        <v>93</v>
      </c>
      <c r="B59" s="54" t="s">
        <v>57</v>
      </c>
      <c r="C59" s="51">
        <v>958.6</v>
      </c>
      <c r="D59" s="52"/>
      <c r="E59" s="52">
        <v>614.20000000000005</v>
      </c>
      <c r="F59" s="52">
        <v>342.1</v>
      </c>
      <c r="G59" s="52">
        <v>0.9</v>
      </c>
      <c r="H59" s="52"/>
      <c r="I59" s="52"/>
      <c r="J59" s="52"/>
      <c r="K59" s="52">
        <v>1.4</v>
      </c>
    </row>
    <row r="60" spans="1:11" ht="13.5" customHeight="1" x14ac:dyDescent="0.2">
      <c r="A60" s="162">
        <v>19</v>
      </c>
      <c r="B60" s="158" t="s">
        <v>19</v>
      </c>
      <c r="C60" s="70">
        <v>2216.6</v>
      </c>
      <c r="D60" s="149">
        <v>0</v>
      </c>
      <c r="E60" s="147">
        <v>1214.4000000000001</v>
      </c>
      <c r="F60" s="147">
        <v>929.5</v>
      </c>
      <c r="G60" s="70">
        <v>10.7</v>
      </c>
      <c r="H60" s="149"/>
      <c r="I60" s="149"/>
      <c r="J60" s="149"/>
      <c r="K60" s="147">
        <v>62</v>
      </c>
    </row>
    <row r="61" spans="1:11" ht="13.5" customHeight="1" x14ac:dyDescent="0.2">
      <c r="A61" s="163"/>
      <c r="B61" s="159"/>
      <c r="C61" s="9">
        <v>2218.1</v>
      </c>
      <c r="D61" s="150"/>
      <c r="E61" s="148"/>
      <c r="F61" s="148"/>
      <c r="G61" s="9">
        <v>12.2</v>
      </c>
      <c r="H61" s="150">
        <v>0</v>
      </c>
      <c r="I61" s="150"/>
      <c r="J61" s="150"/>
      <c r="K61" s="148"/>
    </row>
    <row r="62" spans="1:11" ht="13.5" customHeight="1" x14ac:dyDescent="0.2">
      <c r="A62" s="145" t="s">
        <v>94</v>
      </c>
      <c r="B62" s="160" t="s">
        <v>57</v>
      </c>
      <c r="C62" s="70">
        <v>2216.6</v>
      </c>
      <c r="D62" s="149"/>
      <c r="E62" s="147">
        <v>1214.4000000000001</v>
      </c>
      <c r="F62" s="147">
        <v>929.5</v>
      </c>
      <c r="G62" s="70">
        <v>10.7</v>
      </c>
      <c r="H62" s="149"/>
      <c r="I62" s="149"/>
      <c r="J62" s="149"/>
      <c r="K62" s="147">
        <v>62</v>
      </c>
    </row>
    <row r="63" spans="1:11" ht="13.5" customHeight="1" x14ac:dyDescent="0.2">
      <c r="A63" s="146"/>
      <c r="B63" s="161"/>
      <c r="C63" s="9">
        <v>2218.1</v>
      </c>
      <c r="D63" s="150"/>
      <c r="E63" s="148"/>
      <c r="F63" s="148"/>
      <c r="G63" s="9">
        <v>12.2</v>
      </c>
      <c r="H63" s="150"/>
      <c r="I63" s="150"/>
      <c r="J63" s="150"/>
      <c r="K63" s="148"/>
    </row>
    <row r="64" spans="1:11" ht="13.5" customHeight="1" x14ac:dyDescent="0.2">
      <c r="A64" s="162">
        <v>20</v>
      </c>
      <c r="B64" s="158" t="s">
        <v>20</v>
      </c>
      <c r="C64" s="70">
        <v>804</v>
      </c>
      <c r="D64" s="149"/>
      <c r="E64" s="147">
        <v>456.2</v>
      </c>
      <c r="F64" s="70">
        <v>341.3</v>
      </c>
      <c r="G64" s="70">
        <v>1.1000000000000001</v>
      </c>
      <c r="H64" s="149"/>
      <c r="I64" s="149"/>
      <c r="J64" s="149"/>
      <c r="K64" s="147">
        <v>5.4</v>
      </c>
    </row>
    <row r="65" spans="1:11" x14ac:dyDescent="0.2">
      <c r="A65" s="163"/>
      <c r="B65" s="159"/>
      <c r="C65" s="9">
        <v>814.4</v>
      </c>
      <c r="D65" s="150"/>
      <c r="E65" s="148"/>
      <c r="F65" s="9">
        <v>349.8</v>
      </c>
      <c r="G65" s="9">
        <v>3</v>
      </c>
      <c r="H65" s="150"/>
      <c r="I65" s="150"/>
      <c r="J65" s="150"/>
      <c r="K65" s="148"/>
    </row>
    <row r="66" spans="1:11" ht="15" customHeight="1" x14ac:dyDescent="0.2">
      <c r="A66" s="145" t="s">
        <v>95</v>
      </c>
      <c r="B66" s="160" t="s">
        <v>57</v>
      </c>
      <c r="C66" s="70">
        <v>804</v>
      </c>
      <c r="D66" s="149"/>
      <c r="E66" s="147">
        <v>456.2</v>
      </c>
      <c r="F66" s="70">
        <v>341.3</v>
      </c>
      <c r="G66" s="70">
        <v>1.1000000000000001</v>
      </c>
      <c r="H66" s="149"/>
      <c r="I66" s="149"/>
      <c r="J66" s="149"/>
      <c r="K66" s="147">
        <v>5.4</v>
      </c>
    </row>
    <row r="67" spans="1:11" ht="13.5" customHeight="1" x14ac:dyDescent="0.2">
      <c r="A67" s="146"/>
      <c r="B67" s="161"/>
      <c r="C67" s="9">
        <v>814.4</v>
      </c>
      <c r="D67" s="150"/>
      <c r="E67" s="148"/>
      <c r="F67" s="9">
        <v>349.8</v>
      </c>
      <c r="G67" s="9">
        <v>3</v>
      </c>
      <c r="H67" s="150"/>
      <c r="I67" s="150"/>
      <c r="J67" s="150"/>
      <c r="K67" s="148"/>
    </row>
    <row r="68" spans="1:11" ht="13.5" customHeight="1" x14ac:dyDescent="0.2">
      <c r="A68" s="162">
        <v>21</v>
      </c>
      <c r="B68" s="158" t="s">
        <v>21</v>
      </c>
      <c r="C68" s="70">
        <v>1018.4</v>
      </c>
      <c r="D68" s="149"/>
      <c r="E68" s="147">
        <v>271.3</v>
      </c>
      <c r="F68" s="70">
        <v>594.70000000000005</v>
      </c>
      <c r="G68" s="147">
        <v>11.2</v>
      </c>
      <c r="H68" s="149"/>
      <c r="I68" s="149"/>
      <c r="J68" s="149"/>
      <c r="K68" s="147">
        <v>141.19999999999999</v>
      </c>
    </row>
    <row r="69" spans="1:11" x14ac:dyDescent="0.2">
      <c r="A69" s="163"/>
      <c r="B69" s="159"/>
      <c r="C69" s="9">
        <v>1031.7</v>
      </c>
      <c r="D69" s="150"/>
      <c r="E69" s="148"/>
      <c r="F69" s="9">
        <v>608</v>
      </c>
      <c r="G69" s="148"/>
      <c r="H69" s="150"/>
      <c r="I69" s="150"/>
      <c r="J69" s="150"/>
      <c r="K69" s="148"/>
    </row>
    <row r="70" spans="1:11" ht="15" customHeight="1" x14ac:dyDescent="0.2">
      <c r="A70" s="145" t="s">
        <v>96</v>
      </c>
      <c r="B70" s="160" t="s">
        <v>57</v>
      </c>
      <c r="C70" s="70">
        <v>1018.4</v>
      </c>
      <c r="D70" s="149"/>
      <c r="E70" s="147">
        <v>271.3</v>
      </c>
      <c r="F70" s="70">
        <v>594.70000000000005</v>
      </c>
      <c r="G70" s="147">
        <v>11.2</v>
      </c>
      <c r="H70" s="149"/>
      <c r="I70" s="149"/>
      <c r="J70" s="149"/>
      <c r="K70" s="147">
        <v>141.19999999999999</v>
      </c>
    </row>
    <row r="71" spans="1:11" ht="13.5" customHeight="1" x14ac:dyDescent="0.2">
      <c r="A71" s="146"/>
      <c r="B71" s="161"/>
      <c r="C71" s="9">
        <v>1031.7</v>
      </c>
      <c r="D71" s="150"/>
      <c r="E71" s="148"/>
      <c r="F71" s="9">
        <v>608</v>
      </c>
      <c r="G71" s="148"/>
      <c r="H71" s="150"/>
      <c r="I71" s="150"/>
      <c r="J71" s="150"/>
      <c r="K71" s="148"/>
    </row>
    <row r="72" spans="1:11" ht="13.5" customHeight="1" x14ac:dyDescent="0.2">
      <c r="A72" s="49">
        <v>22</v>
      </c>
      <c r="B72" s="50" t="s">
        <v>22</v>
      </c>
      <c r="C72" s="51">
        <v>1832.7999999999997</v>
      </c>
      <c r="D72" s="52">
        <v>0</v>
      </c>
      <c r="E72" s="51">
        <v>1024.0999999999999</v>
      </c>
      <c r="F72" s="52">
        <v>3</v>
      </c>
      <c r="G72" s="52">
        <v>786.1</v>
      </c>
      <c r="H72" s="52">
        <v>0</v>
      </c>
      <c r="I72" s="52"/>
      <c r="J72" s="52">
        <v>0</v>
      </c>
      <c r="K72" s="52">
        <v>19.600000000000001</v>
      </c>
    </row>
    <row r="73" spans="1:11" ht="13.5" customHeight="1" x14ac:dyDescent="0.2">
      <c r="A73" s="53" t="s">
        <v>97</v>
      </c>
      <c r="B73" s="54" t="s">
        <v>57</v>
      </c>
      <c r="C73" s="51">
        <v>1832.7999999999997</v>
      </c>
      <c r="D73" s="52"/>
      <c r="E73" s="51">
        <v>1024.0999999999999</v>
      </c>
      <c r="F73" s="52">
        <v>3</v>
      </c>
      <c r="G73" s="52">
        <v>786.1</v>
      </c>
      <c r="H73" s="52"/>
      <c r="I73" s="52"/>
      <c r="J73" s="52"/>
      <c r="K73" s="52">
        <v>19.600000000000001</v>
      </c>
    </row>
    <row r="74" spans="1:11" ht="13.5" customHeight="1" x14ac:dyDescent="0.2">
      <c r="A74" s="162">
        <v>23</v>
      </c>
      <c r="B74" s="187" t="s">
        <v>23</v>
      </c>
      <c r="C74" s="70">
        <v>683.6</v>
      </c>
      <c r="D74" s="149">
        <v>0</v>
      </c>
      <c r="E74" s="147">
        <v>27.1</v>
      </c>
      <c r="F74" s="70">
        <v>484.2</v>
      </c>
      <c r="G74" s="147">
        <v>30.9</v>
      </c>
      <c r="H74" s="149"/>
      <c r="I74" s="149"/>
      <c r="J74" s="149"/>
      <c r="K74" s="147">
        <v>141.4</v>
      </c>
    </row>
    <row r="75" spans="1:11" ht="13.5" customHeight="1" x14ac:dyDescent="0.2">
      <c r="A75" s="163"/>
      <c r="B75" s="188"/>
      <c r="C75" s="9">
        <v>690.59999999999991</v>
      </c>
      <c r="D75" s="150"/>
      <c r="E75" s="148"/>
      <c r="F75" s="9">
        <v>491.2</v>
      </c>
      <c r="G75" s="148"/>
      <c r="H75" s="150"/>
      <c r="I75" s="150"/>
      <c r="J75" s="150"/>
      <c r="K75" s="148"/>
    </row>
    <row r="76" spans="1:11" ht="13.5" customHeight="1" x14ac:dyDescent="0.2">
      <c r="A76" s="145" t="s">
        <v>98</v>
      </c>
      <c r="B76" s="160" t="s">
        <v>57</v>
      </c>
      <c r="C76" s="70">
        <v>683.6</v>
      </c>
      <c r="D76" s="149"/>
      <c r="E76" s="147">
        <v>27.1</v>
      </c>
      <c r="F76" s="70">
        <v>484.2</v>
      </c>
      <c r="G76" s="147">
        <v>30.9</v>
      </c>
      <c r="H76" s="149"/>
      <c r="I76" s="149"/>
      <c r="J76" s="149"/>
      <c r="K76" s="147">
        <v>141.4</v>
      </c>
    </row>
    <row r="77" spans="1:11" ht="13.5" customHeight="1" x14ac:dyDescent="0.2">
      <c r="A77" s="146"/>
      <c r="B77" s="161"/>
      <c r="C77" s="9">
        <v>690.59999999999991</v>
      </c>
      <c r="D77" s="150"/>
      <c r="E77" s="148"/>
      <c r="F77" s="9">
        <v>491.2</v>
      </c>
      <c r="G77" s="148"/>
      <c r="H77" s="150"/>
      <c r="I77" s="150"/>
      <c r="J77" s="150"/>
      <c r="K77" s="148"/>
    </row>
    <row r="78" spans="1:11" ht="13.5" customHeight="1" x14ac:dyDescent="0.2">
      <c r="A78" s="49">
        <v>24</v>
      </c>
      <c r="B78" s="50" t="s">
        <v>24</v>
      </c>
      <c r="C78" s="51">
        <v>645.9</v>
      </c>
      <c r="D78" s="52">
        <v>0</v>
      </c>
      <c r="E78" s="52">
        <v>0</v>
      </c>
      <c r="F78" s="52">
        <v>477.2</v>
      </c>
      <c r="G78" s="52">
        <v>25.8</v>
      </c>
      <c r="H78" s="52">
        <v>0</v>
      </c>
      <c r="I78" s="52"/>
      <c r="J78" s="52">
        <v>0</v>
      </c>
      <c r="K78" s="52">
        <v>142.9</v>
      </c>
    </row>
    <row r="79" spans="1:11" ht="13.5" customHeight="1" x14ac:dyDescent="0.2">
      <c r="A79" s="53" t="s">
        <v>99</v>
      </c>
      <c r="B79" s="54" t="s">
        <v>57</v>
      </c>
      <c r="C79" s="51">
        <v>645.9</v>
      </c>
      <c r="D79" s="52"/>
      <c r="E79" s="52"/>
      <c r="F79" s="52">
        <v>477.2</v>
      </c>
      <c r="G79" s="52">
        <v>25.8</v>
      </c>
      <c r="H79" s="52"/>
      <c r="I79" s="52"/>
      <c r="J79" s="52"/>
      <c r="K79" s="52">
        <v>142.9</v>
      </c>
    </row>
    <row r="80" spans="1:11" ht="13.5" customHeight="1" x14ac:dyDescent="0.2">
      <c r="A80" s="49">
        <v>25</v>
      </c>
      <c r="B80" s="50" t="s">
        <v>25</v>
      </c>
      <c r="C80" s="51">
        <v>1504.8</v>
      </c>
      <c r="D80" s="52">
        <v>0</v>
      </c>
      <c r="E80" s="52">
        <v>34.700000000000003</v>
      </c>
      <c r="F80" s="51">
        <v>1251</v>
      </c>
      <c r="G80" s="52">
        <v>92.6</v>
      </c>
      <c r="H80" s="52">
        <v>0</v>
      </c>
      <c r="I80" s="52"/>
      <c r="J80" s="52">
        <v>0</v>
      </c>
      <c r="K80" s="52">
        <v>126.5</v>
      </c>
    </row>
    <row r="81" spans="1:11" ht="13.5" customHeight="1" x14ac:dyDescent="0.2">
      <c r="A81" s="53" t="s">
        <v>100</v>
      </c>
      <c r="B81" s="54" t="s">
        <v>57</v>
      </c>
      <c r="C81" s="51">
        <v>1504.8</v>
      </c>
      <c r="D81" s="52"/>
      <c r="E81" s="52">
        <v>34.700000000000003</v>
      </c>
      <c r="F81" s="51">
        <v>1251</v>
      </c>
      <c r="G81" s="52">
        <v>92.6</v>
      </c>
      <c r="H81" s="52"/>
      <c r="I81" s="52"/>
      <c r="J81" s="52"/>
      <c r="K81" s="52">
        <v>126.5</v>
      </c>
    </row>
    <row r="82" spans="1:11" ht="13.5" customHeight="1" x14ac:dyDescent="0.2">
      <c r="A82" s="49">
        <v>26</v>
      </c>
      <c r="B82" s="50" t="s">
        <v>26</v>
      </c>
      <c r="C82" s="51">
        <v>1591.3</v>
      </c>
      <c r="D82" s="52">
        <v>0</v>
      </c>
      <c r="E82" s="52">
        <v>958.9</v>
      </c>
      <c r="F82" s="52">
        <v>196.5</v>
      </c>
      <c r="G82" s="52">
        <v>410.8</v>
      </c>
      <c r="H82" s="52">
        <v>0</v>
      </c>
      <c r="I82" s="52"/>
      <c r="J82" s="52">
        <v>0</v>
      </c>
      <c r="K82" s="52">
        <v>25.1</v>
      </c>
    </row>
    <row r="83" spans="1:11" ht="13.5" customHeight="1" x14ac:dyDescent="0.2">
      <c r="A83" s="53" t="s">
        <v>101</v>
      </c>
      <c r="B83" s="54" t="s">
        <v>57</v>
      </c>
      <c r="C83" s="51">
        <v>1591.3</v>
      </c>
      <c r="D83" s="52"/>
      <c r="E83" s="52">
        <v>958.9</v>
      </c>
      <c r="F83" s="52">
        <v>196.5</v>
      </c>
      <c r="G83" s="52">
        <v>410.8</v>
      </c>
      <c r="H83" s="52"/>
      <c r="I83" s="52"/>
      <c r="J83" s="52"/>
      <c r="K83" s="52">
        <v>25.1</v>
      </c>
    </row>
    <row r="84" spans="1:11" ht="13.5" customHeight="1" x14ac:dyDescent="0.2">
      <c r="A84" s="162">
        <v>27</v>
      </c>
      <c r="B84" s="187" t="s">
        <v>27</v>
      </c>
      <c r="C84" s="70">
        <v>1527.1</v>
      </c>
      <c r="D84" s="149"/>
      <c r="E84" s="147">
        <v>71.099999999999994</v>
      </c>
      <c r="F84" s="70">
        <v>1278.8</v>
      </c>
      <c r="G84" s="149"/>
      <c r="H84" s="149"/>
      <c r="I84" s="149"/>
      <c r="J84" s="149"/>
      <c r="K84" s="147">
        <v>177.2</v>
      </c>
    </row>
    <row r="85" spans="1:11" ht="13.5" customHeight="1" x14ac:dyDescent="0.2">
      <c r="A85" s="163"/>
      <c r="B85" s="188"/>
      <c r="C85" s="9">
        <v>1572.1</v>
      </c>
      <c r="D85" s="150"/>
      <c r="E85" s="148"/>
      <c r="F85" s="9">
        <v>1323.8</v>
      </c>
      <c r="G85" s="150"/>
      <c r="H85" s="150"/>
      <c r="I85" s="150"/>
      <c r="J85" s="150"/>
      <c r="K85" s="148"/>
    </row>
    <row r="86" spans="1:11" ht="13.5" customHeight="1" x14ac:dyDescent="0.2">
      <c r="A86" s="145" t="s">
        <v>102</v>
      </c>
      <c r="B86" s="160" t="s">
        <v>57</v>
      </c>
      <c r="C86" s="70">
        <v>1527.1</v>
      </c>
      <c r="D86" s="149"/>
      <c r="E86" s="147">
        <v>71.099999999999994</v>
      </c>
      <c r="F86" s="70">
        <v>1278.8</v>
      </c>
      <c r="G86" s="149"/>
      <c r="H86" s="149"/>
      <c r="I86" s="149"/>
      <c r="J86" s="149"/>
      <c r="K86" s="147">
        <v>177.2</v>
      </c>
    </row>
    <row r="87" spans="1:11" ht="13.5" customHeight="1" x14ac:dyDescent="0.2">
      <c r="A87" s="146"/>
      <c r="B87" s="161"/>
      <c r="C87" s="9">
        <v>1572.1</v>
      </c>
      <c r="D87" s="150"/>
      <c r="E87" s="148"/>
      <c r="F87" s="9">
        <v>1323.8</v>
      </c>
      <c r="G87" s="150"/>
      <c r="H87" s="150"/>
      <c r="I87" s="150"/>
      <c r="J87" s="150"/>
      <c r="K87" s="148"/>
    </row>
    <row r="88" spans="1:11" ht="13.5" customHeight="1" x14ac:dyDescent="0.2">
      <c r="A88" s="162">
        <v>28</v>
      </c>
      <c r="B88" s="187" t="s">
        <v>28</v>
      </c>
      <c r="C88" s="70">
        <v>1409.8</v>
      </c>
      <c r="D88" s="149"/>
      <c r="E88" s="149"/>
      <c r="F88" s="70">
        <v>1290.8</v>
      </c>
      <c r="G88" s="149"/>
      <c r="H88" s="149"/>
      <c r="I88" s="149"/>
      <c r="J88" s="149"/>
      <c r="K88" s="147">
        <v>19</v>
      </c>
    </row>
    <row r="89" spans="1:11" ht="13.5" customHeight="1" x14ac:dyDescent="0.2">
      <c r="A89" s="163"/>
      <c r="B89" s="188"/>
      <c r="C89" s="9">
        <v>1434.3999999999999</v>
      </c>
      <c r="D89" s="150"/>
      <c r="E89" s="150"/>
      <c r="F89" s="9">
        <v>1415.3999999999999</v>
      </c>
      <c r="G89" s="150"/>
      <c r="H89" s="150"/>
      <c r="I89" s="150"/>
      <c r="J89" s="150"/>
      <c r="K89" s="148"/>
    </row>
    <row r="90" spans="1:11" ht="13.5" customHeight="1" x14ac:dyDescent="0.2">
      <c r="A90" s="145" t="s">
        <v>104</v>
      </c>
      <c r="B90" s="160" t="s">
        <v>57</v>
      </c>
      <c r="C90" s="70">
        <v>1409.8</v>
      </c>
      <c r="D90" s="149"/>
      <c r="E90" s="149"/>
      <c r="F90" s="70">
        <v>1390.8</v>
      </c>
      <c r="G90" s="149"/>
      <c r="H90" s="149"/>
      <c r="I90" s="149"/>
      <c r="J90" s="149"/>
      <c r="K90" s="147">
        <v>19</v>
      </c>
    </row>
    <row r="91" spans="1:11" ht="13.5" customHeight="1" x14ac:dyDescent="0.2">
      <c r="A91" s="146"/>
      <c r="B91" s="161"/>
      <c r="C91" s="9">
        <v>1434.3999999999999</v>
      </c>
      <c r="D91" s="150"/>
      <c r="E91" s="150"/>
      <c r="F91" s="9">
        <v>1415.3999999999999</v>
      </c>
      <c r="G91" s="150"/>
      <c r="H91" s="150"/>
      <c r="I91" s="150"/>
      <c r="J91" s="150"/>
      <c r="K91" s="148"/>
    </row>
    <row r="92" spans="1:11" ht="13.5" customHeight="1" x14ac:dyDescent="0.2">
      <c r="A92" s="49">
        <v>29</v>
      </c>
      <c r="B92" s="56" t="s">
        <v>29</v>
      </c>
      <c r="C92" s="51">
        <v>388.5</v>
      </c>
      <c r="D92" s="52">
        <v>0</v>
      </c>
      <c r="E92" s="52">
        <v>0</v>
      </c>
      <c r="F92" s="52">
        <v>381.5</v>
      </c>
      <c r="G92" s="52">
        <v>0</v>
      </c>
      <c r="H92" s="52">
        <v>0</v>
      </c>
      <c r="I92" s="52"/>
      <c r="J92" s="52">
        <v>0</v>
      </c>
      <c r="K92" s="52">
        <v>7</v>
      </c>
    </row>
    <row r="93" spans="1:11" ht="13.5" customHeight="1" x14ac:dyDescent="0.2">
      <c r="A93" s="53" t="s">
        <v>105</v>
      </c>
      <c r="B93" s="54" t="s">
        <v>57</v>
      </c>
      <c r="C93" s="51">
        <v>388.5</v>
      </c>
      <c r="D93" s="52"/>
      <c r="E93" s="52"/>
      <c r="F93" s="52">
        <v>381.5</v>
      </c>
      <c r="G93" s="52"/>
      <c r="H93" s="52"/>
      <c r="I93" s="52"/>
      <c r="J93" s="52"/>
      <c r="K93" s="52">
        <v>7</v>
      </c>
    </row>
    <row r="94" spans="1:11" ht="13.5" customHeight="1" x14ac:dyDescent="0.2">
      <c r="A94" s="49">
        <v>30</v>
      </c>
      <c r="B94" s="50" t="s">
        <v>30</v>
      </c>
      <c r="C94" s="51">
        <v>319.2</v>
      </c>
      <c r="D94" s="52">
        <v>0</v>
      </c>
      <c r="E94" s="52">
        <v>0</v>
      </c>
      <c r="F94" s="52">
        <v>316</v>
      </c>
      <c r="G94" s="52">
        <v>0</v>
      </c>
      <c r="H94" s="52">
        <v>0</v>
      </c>
      <c r="I94" s="52"/>
      <c r="J94" s="52">
        <v>0</v>
      </c>
      <c r="K94" s="52">
        <v>3.2</v>
      </c>
    </row>
    <row r="95" spans="1:11" ht="13.5" customHeight="1" x14ac:dyDescent="0.2">
      <c r="A95" s="53" t="s">
        <v>106</v>
      </c>
      <c r="B95" s="54" t="s">
        <v>57</v>
      </c>
      <c r="C95" s="51">
        <v>319.2</v>
      </c>
      <c r="D95" s="52"/>
      <c r="E95" s="52"/>
      <c r="F95" s="52">
        <v>316</v>
      </c>
      <c r="G95" s="52"/>
      <c r="H95" s="52"/>
      <c r="I95" s="52"/>
      <c r="J95" s="52"/>
      <c r="K95" s="52">
        <v>3.2</v>
      </c>
    </row>
    <row r="96" spans="1:11" ht="13.5" customHeight="1" x14ac:dyDescent="0.2">
      <c r="A96" s="162">
        <v>31</v>
      </c>
      <c r="B96" s="187" t="s">
        <v>31</v>
      </c>
      <c r="C96" s="70">
        <v>270.7</v>
      </c>
      <c r="D96" s="149"/>
      <c r="E96" s="149"/>
      <c r="F96" s="70">
        <v>262.7</v>
      </c>
      <c r="G96" s="149"/>
      <c r="H96" s="149"/>
      <c r="I96" s="149"/>
      <c r="J96" s="149"/>
      <c r="K96" s="147">
        <v>8</v>
      </c>
    </row>
    <row r="97" spans="1:11" ht="13.5" customHeight="1" x14ac:dyDescent="0.2">
      <c r="A97" s="163"/>
      <c r="B97" s="188"/>
      <c r="C97" s="9">
        <v>275.7</v>
      </c>
      <c r="D97" s="150">
        <v>0</v>
      </c>
      <c r="E97" s="150">
        <v>0</v>
      </c>
      <c r="F97" s="9">
        <v>267.7</v>
      </c>
      <c r="G97" s="150">
        <v>0</v>
      </c>
      <c r="H97" s="150">
        <v>0</v>
      </c>
      <c r="I97" s="150">
        <v>1</v>
      </c>
      <c r="J97" s="150">
        <v>2</v>
      </c>
      <c r="K97" s="148"/>
    </row>
    <row r="98" spans="1:11" ht="13.5" customHeight="1" x14ac:dyDescent="0.2">
      <c r="A98" s="145" t="s">
        <v>107</v>
      </c>
      <c r="B98" s="160" t="s">
        <v>57</v>
      </c>
      <c r="C98" s="70">
        <v>270.7</v>
      </c>
      <c r="D98" s="149"/>
      <c r="E98" s="149"/>
      <c r="F98" s="70">
        <v>262.7</v>
      </c>
      <c r="G98" s="149"/>
      <c r="H98" s="149"/>
      <c r="I98" s="149"/>
      <c r="J98" s="149"/>
      <c r="K98" s="147">
        <v>8</v>
      </c>
    </row>
    <row r="99" spans="1:11" ht="13.5" customHeight="1" x14ac:dyDescent="0.2">
      <c r="A99" s="146"/>
      <c r="B99" s="161"/>
      <c r="C99" s="9">
        <v>275.7</v>
      </c>
      <c r="D99" s="150">
        <v>0</v>
      </c>
      <c r="E99" s="150">
        <v>0</v>
      </c>
      <c r="F99" s="9">
        <v>267.7</v>
      </c>
      <c r="G99" s="150"/>
      <c r="H99" s="150"/>
      <c r="I99" s="150"/>
      <c r="J99" s="150"/>
      <c r="K99" s="148"/>
    </row>
    <row r="100" spans="1:11" ht="13.5" customHeight="1" x14ac:dyDescent="0.2">
      <c r="A100" s="49">
        <v>32</v>
      </c>
      <c r="B100" s="50" t="s">
        <v>32</v>
      </c>
      <c r="C100" s="51">
        <v>205</v>
      </c>
      <c r="D100" s="52">
        <v>0</v>
      </c>
      <c r="E100" s="52">
        <v>0</v>
      </c>
      <c r="F100" s="52">
        <v>203.9</v>
      </c>
      <c r="G100" s="52">
        <v>0</v>
      </c>
      <c r="H100" s="52">
        <v>0</v>
      </c>
      <c r="I100" s="52"/>
      <c r="J100" s="52">
        <v>0</v>
      </c>
      <c r="K100" s="52">
        <v>1.1000000000000001</v>
      </c>
    </row>
    <row r="101" spans="1:11" ht="13.5" customHeight="1" x14ac:dyDescent="0.2">
      <c r="A101" s="53" t="s">
        <v>108</v>
      </c>
      <c r="B101" s="54" t="s">
        <v>57</v>
      </c>
      <c r="C101" s="51">
        <v>205</v>
      </c>
      <c r="D101" s="52"/>
      <c r="E101" s="52"/>
      <c r="F101" s="52">
        <v>203.9</v>
      </c>
      <c r="G101" s="52"/>
      <c r="H101" s="52"/>
      <c r="I101" s="52"/>
      <c r="J101" s="52"/>
      <c r="K101" s="52">
        <v>1.1000000000000001</v>
      </c>
    </row>
    <row r="102" spans="1:11" ht="13.5" customHeight="1" x14ac:dyDescent="0.2">
      <c r="A102" s="49">
        <v>33</v>
      </c>
      <c r="B102" s="50" t="s">
        <v>33</v>
      </c>
      <c r="C102" s="51">
        <v>159.5</v>
      </c>
      <c r="D102" s="52">
        <v>0</v>
      </c>
      <c r="E102" s="52">
        <v>0</v>
      </c>
      <c r="F102" s="52">
        <v>158.4</v>
      </c>
      <c r="G102" s="52">
        <v>0</v>
      </c>
      <c r="H102" s="52">
        <v>0</v>
      </c>
      <c r="I102" s="52"/>
      <c r="J102" s="52">
        <v>0</v>
      </c>
      <c r="K102" s="52">
        <v>1.1000000000000001</v>
      </c>
    </row>
    <row r="103" spans="1:11" ht="13.5" customHeight="1" x14ac:dyDescent="0.2">
      <c r="A103" s="53" t="s">
        <v>109</v>
      </c>
      <c r="B103" s="54" t="s">
        <v>57</v>
      </c>
      <c r="C103" s="51">
        <v>159.5</v>
      </c>
      <c r="D103" s="52"/>
      <c r="E103" s="52"/>
      <c r="F103" s="52">
        <v>158.4</v>
      </c>
      <c r="G103" s="52"/>
      <c r="H103" s="52"/>
      <c r="I103" s="52"/>
      <c r="J103" s="52"/>
      <c r="K103" s="52">
        <v>1.1000000000000001</v>
      </c>
    </row>
    <row r="104" spans="1:11" ht="13.5" customHeight="1" x14ac:dyDescent="0.2">
      <c r="A104" s="162">
        <v>34</v>
      </c>
      <c r="B104" s="158" t="s">
        <v>34</v>
      </c>
      <c r="C104" s="70">
        <v>1641.9</v>
      </c>
      <c r="D104" s="149"/>
      <c r="E104" s="149"/>
      <c r="F104" s="70">
        <v>1572.1</v>
      </c>
      <c r="G104" s="147">
        <v>59.2</v>
      </c>
      <c r="H104" s="149"/>
      <c r="I104" s="149"/>
      <c r="J104" s="149"/>
      <c r="K104" s="147">
        <v>10.6</v>
      </c>
    </row>
    <row r="105" spans="1:11" x14ac:dyDescent="0.2">
      <c r="A105" s="163"/>
      <c r="B105" s="159"/>
      <c r="C105" s="9">
        <v>1644.3</v>
      </c>
      <c r="D105" s="150">
        <v>0</v>
      </c>
      <c r="E105" s="150"/>
      <c r="F105" s="9">
        <v>1574.5</v>
      </c>
      <c r="G105" s="148"/>
      <c r="H105" s="150">
        <v>0</v>
      </c>
      <c r="I105" s="150">
        <v>0</v>
      </c>
      <c r="J105" s="150">
        <v>0</v>
      </c>
      <c r="K105" s="148"/>
    </row>
    <row r="106" spans="1:11" ht="15" customHeight="1" x14ac:dyDescent="0.2">
      <c r="A106" s="145" t="s">
        <v>110</v>
      </c>
      <c r="B106" s="160" t="s">
        <v>57</v>
      </c>
      <c r="C106" s="70">
        <v>1641.9</v>
      </c>
      <c r="D106" s="149"/>
      <c r="E106" s="149"/>
      <c r="F106" s="70">
        <v>1572.1</v>
      </c>
      <c r="G106" s="147">
        <v>59.2</v>
      </c>
      <c r="H106" s="149"/>
      <c r="I106" s="149"/>
      <c r="J106" s="149"/>
      <c r="K106" s="147">
        <v>10.6</v>
      </c>
    </row>
    <row r="107" spans="1:11" ht="13.5" customHeight="1" x14ac:dyDescent="0.2">
      <c r="A107" s="146"/>
      <c r="B107" s="161"/>
      <c r="C107" s="9">
        <v>1644.3</v>
      </c>
      <c r="D107" s="150"/>
      <c r="E107" s="150"/>
      <c r="F107" s="9">
        <v>1574.5</v>
      </c>
      <c r="G107" s="148"/>
      <c r="H107" s="150"/>
      <c r="I107" s="150"/>
      <c r="J107" s="150"/>
      <c r="K107" s="148"/>
    </row>
    <row r="108" spans="1:11" ht="13.5" customHeight="1" x14ac:dyDescent="0.2">
      <c r="A108" s="162">
        <v>35</v>
      </c>
      <c r="B108" s="187" t="s">
        <v>35</v>
      </c>
      <c r="C108" s="70">
        <v>882.3</v>
      </c>
      <c r="D108" s="149"/>
      <c r="E108" s="149"/>
      <c r="F108" s="70">
        <v>816.6</v>
      </c>
      <c r="G108" s="149"/>
      <c r="H108" s="149"/>
      <c r="I108" s="149"/>
      <c r="J108" s="149"/>
      <c r="K108" s="147">
        <v>65.7</v>
      </c>
    </row>
    <row r="109" spans="1:11" ht="13.5" customHeight="1" x14ac:dyDescent="0.2">
      <c r="A109" s="163"/>
      <c r="B109" s="188"/>
      <c r="C109" s="9">
        <v>890.1</v>
      </c>
      <c r="D109" s="150"/>
      <c r="E109" s="150"/>
      <c r="F109" s="9">
        <v>824.4</v>
      </c>
      <c r="G109" s="150"/>
      <c r="H109" s="150">
        <v>0</v>
      </c>
      <c r="I109" s="150">
        <v>0</v>
      </c>
      <c r="J109" s="150">
        <v>0</v>
      </c>
      <c r="K109" s="148"/>
    </row>
    <row r="110" spans="1:11" ht="13.5" customHeight="1" x14ac:dyDescent="0.2">
      <c r="A110" s="145" t="s">
        <v>111</v>
      </c>
      <c r="B110" s="160" t="s">
        <v>57</v>
      </c>
      <c r="C110" s="70">
        <v>882.3</v>
      </c>
      <c r="D110" s="149"/>
      <c r="E110" s="149"/>
      <c r="F110" s="70">
        <v>816.6</v>
      </c>
      <c r="G110" s="149"/>
      <c r="H110" s="149"/>
      <c r="I110" s="149"/>
      <c r="J110" s="149"/>
      <c r="K110" s="147">
        <v>65.7</v>
      </c>
    </row>
    <row r="111" spans="1:11" ht="13.5" customHeight="1" x14ac:dyDescent="0.2">
      <c r="A111" s="146"/>
      <c r="B111" s="161"/>
      <c r="C111" s="9">
        <v>890.1</v>
      </c>
      <c r="D111" s="150"/>
      <c r="E111" s="150"/>
      <c r="F111" s="9">
        <v>824.4</v>
      </c>
      <c r="G111" s="150"/>
      <c r="H111" s="150"/>
      <c r="I111" s="150"/>
      <c r="J111" s="150"/>
      <c r="K111" s="148"/>
    </row>
    <row r="112" spans="1:11" ht="25.5" x14ac:dyDescent="0.2">
      <c r="A112" s="49">
        <v>36</v>
      </c>
      <c r="B112" s="55" t="s">
        <v>36</v>
      </c>
      <c r="C112" s="51">
        <v>1696.4</v>
      </c>
      <c r="D112" s="52">
        <v>1586.7</v>
      </c>
      <c r="E112" s="52">
        <v>0</v>
      </c>
      <c r="F112" s="52">
        <v>107.7</v>
      </c>
      <c r="G112" s="52">
        <v>0</v>
      </c>
      <c r="H112" s="52">
        <v>0</v>
      </c>
      <c r="I112" s="52"/>
      <c r="J112" s="52">
        <v>0</v>
      </c>
      <c r="K112" s="52">
        <v>2</v>
      </c>
    </row>
    <row r="113" spans="1:11" ht="13.5" customHeight="1" x14ac:dyDescent="0.2">
      <c r="A113" s="53" t="s">
        <v>112</v>
      </c>
      <c r="B113" s="54" t="s">
        <v>58</v>
      </c>
      <c r="C113" s="51">
        <v>1696.4</v>
      </c>
      <c r="D113" s="52">
        <v>1586.7</v>
      </c>
      <c r="E113" s="52"/>
      <c r="F113" s="52">
        <v>107.7</v>
      </c>
      <c r="G113" s="52"/>
      <c r="H113" s="52"/>
      <c r="I113" s="52"/>
      <c r="J113" s="52"/>
      <c r="K113" s="52">
        <v>2</v>
      </c>
    </row>
    <row r="114" spans="1:11" ht="13.5" customHeight="1" x14ac:dyDescent="0.2">
      <c r="A114" s="49">
        <v>37</v>
      </c>
      <c r="B114" s="57" t="s">
        <v>37</v>
      </c>
      <c r="C114" s="51">
        <v>2355.9</v>
      </c>
      <c r="D114" s="52">
        <v>500</v>
      </c>
      <c r="E114" s="52">
        <v>0</v>
      </c>
      <c r="F114" s="51">
        <v>1662.7</v>
      </c>
      <c r="G114" s="52">
        <v>28.4</v>
      </c>
      <c r="H114" s="52">
        <v>0</v>
      </c>
      <c r="I114" s="52"/>
      <c r="J114" s="52">
        <v>0</v>
      </c>
      <c r="K114" s="52">
        <v>164.8</v>
      </c>
    </row>
    <row r="115" spans="1:11" ht="13.5" customHeight="1" x14ac:dyDescent="0.2">
      <c r="A115" s="53" t="s">
        <v>113</v>
      </c>
      <c r="B115" s="54" t="s">
        <v>58</v>
      </c>
      <c r="C115" s="51">
        <v>2355.9</v>
      </c>
      <c r="D115" s="52">
        <v>500</v>
      </c>
      <c r="E115" s="52"/>
      <c r="F115" s="51">
        <v>1662.7</v>
      </c>
      <c r="G115" s="52">
        <v>28.4</v>
      </c>
      <c r="H115" s="52"/>
      <c r="I115" s="52"/>
      <c r="J115" s="52"/>
      <c r="K115" s="52">
        <v>164.8</v>
      </c>
    </row>
    <row r="116" spans="1:11" ht="13.5" customHeight="1" x14ac:dyDescent="0.2">
      <c r="A116" s="49">
        <v>38</v>
      </c>
      <c r="B116" s="50" t="s">
        <v>38</v>
      </c>
      <c r="C116" s="51">
        <v>1150.9000000000001</v>
      </c>
      <c r="D116" s="52">
        <v>200</v>
      </c>
      <c r="E116" s="52">
        <v>0</v>
      </c>
      <c r="F116" s="52">
        <v>384.6</v>
      </c>
      <c r="G116" s="52">
        <v>10.1</v>
      </c>
      <c r="H116" s="52">
        <v>0</v>
      </c>
      <c r="I116" s="52"/>
      <c r="J116" s="52">
        <v>0</v>
      </c>
      <c r="K116" s="52">
        <v>556.20000000000005</v>
      </c>
    </row>
    <row r="117" spans="1:11" ht="13.5" customHeight="1" x14ac:dyDescent="0.2">
      <c r="A117" s="53" t="s">
        <v>114</v>
      </c>
      <c r="B117" s="54" t="s">
        <v>58</v>
      </c>
      <c r="C117" s="51">
        <v>1150.9000000000001</v>
      </c>
      <c r="D117" s="52">
        <v>200</v>
      </c>
      <c r="E117" s="52"/>
      <c r="F117" s="52">
        <v>384.6</v>
      </c>
      <c r="G117" s="52">
        <v>10.1</v>
      </c>
      <c r="H117" s="52"/>
      <c r="I117" s="52"/>
      <c r="J117" s="52"/>
      <c r="K117" s="52">
        <v>556.20000000000005</v>
      </c>
    </row>
    <row r="118" spans="1:11" ht="13.5" customHeight="1" x14ac:dyDescent="0.2">
      <c r="A118" s="49">
        <v>39</v>
      </c>
      <c r="B118" s="50" t="s">
        <v>39</v>
      </c>
      <c r="C118" s="51">
        <v>1365.2</v>
      </c>
      <c r="D118" s="52">
        <v>138</v>
      </c>
      <c r="E118" s="52">
        <v>160.30000000000001</v>
      </c>
      <c r="F118" s="52">
        <v>685.3</v>
      </c>
      <c r="G118" s="52">
        <v>14</v>
      </c>
      <c r="H118" s="52">
        <v>0</v>
      </c>
      <c r="I118" s="52"/>
      <c r="J118" s="52">
        <v>0</v>
      </c>
      <c r="K118" s="52">
        <v>367.59999999999997</v>
      </c>
    </row>
    <row r="119" spans="1:11" ht="13.5" customHeight="1" x14ac:dyDescent="0.2">
      <c r="A119" s="53" t="s">
        <v>116</v>
      </c>
      <c r="B119" s="54" t="s">
        <v>57</v>
      </c>
      <c r="C119" s="51">
        <v>390.5</v>
      </c>
      <c r="D119" s="52"/>
      <c r="E119" s="52">
        <v>160.30000000000001</v>
      </c>
      <c r="F119" s="52">
        <v>203.8</v>
      </c>
      <c r="G119" s="52">
        <v>2</v>
      </c>
      <c r="H119" s="52"/>
      <c r="I119" s="52"/>
      <c r="J119" s="52"/>
      <c r="K119" s="52">
        <v>24.4</v>
      </c>
    </row>
    <row r="120" spans="1:11" ht="13.5" customHeight="1" x14ac:dyDescent="0.2">
      <c r="A120" s="53" t="s">
        <v>117</v>
      </c>
      <c r="B120" s="54" t="s">
        <v>58</v>
      </c>
      <c r="C120" s="51">
        <v>974.7</v>
      </c>
      <c r="D120" s="52">
        <v>138</v>
      </c>
      <c r="E120" s="52"/>
      <c r="F120" s="52">
        <v>481.5</v>
      </c>
      <c r="G120" s="52">
        <v>12</v>
      </c>
      <c r="H120" s="52"/>
      <c r="I120" s="52"/>
      <c r="J120" s="52"/>
      <c r="K120" s="52">
        <v>343.2</v>
      </c>
    </row>
    <row r="121" spans="1:11" ht="13.5" customHeight="1" x14ac:dyDescent="0.2">
      <c r="A121" s="49">
        <v>40</v>
      </c>
      <c r="B121" s="50" t="s">
        <v>40</v>
      </c>
      <c r="C121" s="51">
        <v>1515.3999999999999</v>
      </c>
      <c r="D121" s="52">
        <v>180</v>
      </c>
      <c r="E121" s="52">
        <v>144.9</v>
      </c>
      <c r="F121" s="52">
        <v>682.3</v>
      </c>
      <c r="G121" s="52">
        <v>11.200000000000001</v>
      </c>
      <c r="H121" s="52">
        <v>0</v>
      </c>
      <c r="I121" s="52"/>
      <c r="J121" s="52">
        <v>0</v>
      </c>
      <c r="K121" s="52">
        <v>497</v>
      </c>
    </row>
    <row r="122" spans="1:11" ht="13.5" customHeight="1" x14ac:dyDescent="0.2">
      <c r="A122" s="53" t="s">
        <v>118</v>
      </c>
      <c r="B122" s="54" t="s">
        <v>57</v>
      </c>
      <c r="C122" s="51">
        <v>348.59999999999997</v>
      </c>
      <c r="D122" s="52"/>
      <c r="E122" s="52">
        <v>144.9</v>
      </c>
      <c r="F122" s="52">
        <v>190.6</v>
      </c>
      <c r="G122" s="52">
        <v>1.4</v>
      </c>
      <c r="H122" s="52"/>
      <c r="I122" s="52"/>
      <c r="J122" s="52"/>
      <c r="K122" s="52">
        <v>11.7</v>
      </c>
    </row>
    <row r="123" spans="1:11" ht="13.5" customHeight="1" x14ac:dyDescent="0.2">
      <c r="A123" s="53" t="s">
        <v>119</v>
      </c>
      <c r="B123" s="54" t="s">
        <v>58</v>
      </c>
      <c r="C123" s="51">
        <v>1166.8</v>
      </c>
      <c r="D123" s="52">
        <v>180</v>
      </c>
      <c r="E123" s="52"/>
      <c r="F123" s="52">
        <v>491.7</v>
      </c>
      <c r="G123" s="52">
        <v>9.8000000000000007</v>
      </c>
      <c r="H123" s="52"/>
      <c r="I123" s="52"/>
      <c r="J123" s="52"/>
      <c r="K123" s="52">
        <v>485.3</v>
      </c>
    </row>
    <row r="124" spans="1:11" ht="13.5" customHeight="1" x14ac:dyDescent="0.2">
      <c r="A124" s="162">
        <v>41</v>
      </c>
      <c r="B124" s="187" t="s">
        <v>41</v>
      </c>
      <c r="C124" s="70">
        <v>3011.7</v>
      </c>
      <c r="D124" s="70">
        <v>1100.5999999999999</v>
      </c>
      <c r="E124" s="149"/>
      <c r="F124" s="153">
        <v>1797.2</v>
      </c>
      <c r="G124" s="70">
        <v>101.2</v>
      </c>
      <c r="H124" s="149"/>
      <c r="I124" s="149"/>
      <c r="J124" s="149"/>
      <c r="K124" s="147">
        <v>12.7</v>
      </c>
    </row>
    <row r="125" spans="1:11" ht="13.5" customHeight="1" x14ac:dyDescent="0.2">
      <c r="A125" s="163"/>
      <c r="B125" s="188"/>
      <c r="C125" s="9">
        <v>2986.2999999999997</v>
      </c>
      <c r="D125" s="9">
        <v>1074.5</v>
      </c>
      <c r="E125" s="150">
        <v>0</v>
      </c>
      <c r="F125" s="154"/>
      <c r="G125" s="9">
        <v>101.9</v>
      </c>
      <c r="H125" s="150"/>
      <c r="I125" s="150"/>
      <c r="J125" s="150"/>
      <c r="K125" s="148"/>
    </row>
    <row r="126" spans="1:11" ht="13.5" customHeight="1" x14ac:dyDescent="0.2">
      <c r="A126" s="145" t="s">
        <v>103</v>
      </c>
      <c r="B126" s="160" t="s">
        <v>58</v>
      </c>
      <c r="C126" s="70">
        <v>3011.7</v>
      </c>
      <c r="D126" s="70">
        <v>1100.5999999999999</v>
      </c>
      <c r="E126" s="149"/>
      <c r="F126" s="153">
        <v>1797.2</v>
      </c>
      <c r="G126" s="70">
        <v>101.2</v>
      </c>
      <c r="H126" s="149"/>
      <c r="I126" s="149"/>
      <c r="J126" s="149"/>
      <c r="K126" s="147">
        <v>12.7</v>
      </c>
    </row>
    <row r="127" spans="1:11" ht="13.5" customHeight="1" x14ac:dyDescent="0.2">
      <c r="A127" s="146"/>
      <c r="B127" s="161"/>
      <c r="C127" s="9">
        <v>2986.2999999999997</v>
      </c>
      <c r="D127" s="9">
        <v>1074.5</v>
      </c>
      <c r="E127" s="150"/>
      <c r="F127" s="154"/>
      <c r="G127" s="9">
        <v>101.9</v>
      </c>
      <c r="H127" s="150"/>
      <c r="I127" s="150"/>
      <c r="J127" s="150"/>
      <c r="K127" s="148"/>
    </row>
    <row r="128" spans="1:11" ht="25.5" x14ac:dyDescent="0.2">
      <c r="A128" s="49">
        <v>42</v>
      </c>
      <c r="B128" s="55" t="s">
        <v>42</v>
      </c>
      <c r="C128" s="51">
        <v>682.60000000000014</v>
      </c>
      <c r="D128" s="52">
        <v>528.6</v>
      </c>
      <c r="E128" s="52">
        <v>0</v>
      </c>
      <c r="F128" s="52">
        <v>145.80000000000001</v>
      </c>
      <c r="G128" s="52">
        <v>0</v>
      </c>
      <c r="H128" s="52">
        <v>0</v>
      </c>
      <c r="I128" s="52"/>
      <c r="J128" s="52">
        <v>0</v>
      </c>
      <c r="K128" s="52">
        <v>8.1999999999999993</v>
      </c>
    </row>
    <row r="129" spans="1:11" ht="13.5" customHeight="1" x14ac:dyDescent="0.2">
      <c r="A129" s="53" t="s">
        <v>120</v>
      </c>
      <c r="B129" s="54" t="s">
        <v>58</v>
      </c>
      <c r="C129" s="51">
        <v>682.60000000000014</v>
      </c>
      <c r="D129" s="52">
        <v>528.6</v>
      </c>
      <c r="E129" s="52"/>
      <c r="F129" s="52">
        <v>145.80000000000001</v>
      </c>
      <c r="G129" s="52"/>
      <c r="H129" s="52"/>
      <c r="I129" s="52"/>
      <c r="J129" s="52"/>
      <c r="K129" s="52">
        <v>8.1999999999999993</v>
      </c>
    </row>
    <row r="130" spans="1:11" ht="25.5" x14ac:dyDescent="0.2">
      <c r="A130" s="49">
        <v>43</v>
      </c>
      <c r="B130" s="57" t="s">
        <v>55</v>
      </c>
      <c r="C130" s="51">
        <v>208.9</v>
      </c>
      <c r="D130" s="52">
        <v>0</v>
      </c>
      <c r="E130" s="52">
        <v>0</v>
      </c>
      <c r="F130" s="52">
        <v>208.9</v>
      </c>
      <c r="G130" s="52">
        <v>0</v>
      </c>
      <c r="H130" s="52">
        <v>0</v>
      </c>
      <c r="I130" s="52"/>
      <c r="J130" s="52">
        <v>0</v>
      </c>
      <c r="K130" s="52">
        <v>0</v>
      </c>
    </row>
    <row r="131" spans="1:11" ht="13.5" customHeight="1" x14ac:dyDescent="0.2">
      <c r="A131" s="53" t="s">
        <v>121</v>
      </c>
      <c r="B131" s="34" t="s">
        <v>61</v>
      </c>
      <c r="C131" s="51">
        <v>208.9</v>
      </c>
      <c r="D131" s="52"/>
      <c r="E131" s="52"/>
      <c r="F131" s="52">
        <v>208.9</v>
      </c>
      <c r="G131" s="52"/>
      <c r="H131" s="52"/>
      <c r="I131" s="52"/>
      <c r="J131" s="52"/>
      <c r="K131" s="52"/>
    </row>
    <row r="132" spans="1:11" ht="13.5" customHeight="1" x14ac:dyDescent="0.2">
      <c r="A132" s="162">
        <v>44</v>
      </c>
      <c r="B132" s="187" t="s">
        <v>43</v>
      </c>
      <c r="C132" s="70">
        <v>47154.2</v>
      </c>
      <c r="D132" s="70">
        <v>2774.5</v>
      </c>
      <c r="E132" s="149"/>
      <c r="F132" s="70">
        <v>29826.3</v>
      </c>
      <c r="G132" s="70">
        <v>4897.7</v>
      </c>
      <c r="H132" s="70">
        <v>5749.3</v>
      </c>
      <c r="I132" s="70">
        <v>822.7</v>
      </c>
      <c r="J132" s="153">
        <v>3065.8</v>
      </c>
      <c r="K132" s="147">
        <v>17.899999999999999</v>
      </c>
    </row>
    <row r="133" spans="1:11" x14ac:dyDescent="0.2">
      <c r="A133" s="163"/>
      <c r="B133" s="188"/>
      <c r="C133" s="9">
        <v>49404.299999999996</v>
      </c>
      <c r="D133" s="9">
        <v>2905.6</v>
      </c>
      <c r="E133" s="150"/>
      <c r="F133" s="9">
        <v>30173.9</v>
      </c>
      <c r="G133" s="9">
        <v>5281.7999999999993</v>
      </c>
      <c r="H133" s="9">
        <v>5283.2000000000007</v>
      </c>
      <c r="I133" s="9">
        <v>2676.1000000000004</v>
      </c>
      <c r="J133" s="154"/>
      <c r="K133" s="148"/>
    </row>
    <row r="134" spans="1:11" ht="15" customHeight="1" x14ac:dyDescent="0.2">
      <c r="A134" s="145" t="s">
        <v>122</v>
      </c>
      <c r="B134" s="160" t="s">
        <v>57</v>
      </c>
      <c r="C134" s="70">
        <v>8250</v>
      </c>
      <c r="D134" s="149"/>
      <c r="E134" s="149"/>
      <c r="F134" s="70">
        <v>5579.3</v>
      </c>
      <c r="G134" s="147">
        <v>40</v>
      </c>
      <c r="H134" s="70">
        <v>1992</v>
      </c>
      <c r="I134" s="147">
        <v>638.70000000000005</v>
      </c>
      <c r="J134" s="181"/>
      <c r="K134" s="149"/>
    </row>
    <row r="135" spans="1:11" ht="13.5" customHeight="1" x14ac:dyDescent="0.2">
      <c r="A135" s="146"/>
      <c r="B135" s="161"/>
      <c r="C135" s="9">
        <v>7993.6</v>
      </c>
      <c r="D135" s="150"/>
      <c r="E135" s="150"/>
      <c r="F135" s="9">
        <v>5462.9000000000005</v>
      </c>
      <c r="G135" s="148"/>
      <c r="H135" s="9">
        <v>1852</v>
      </c>
      <c r="I135" s="148"/>
      <c r="J135" s="182"/>
      <c r="K135" s="150"/>
    </row>
    <row r="136" spans="1:11" ht="13.5" customHeight="1" x14ac:dyDescent="0.2">
      <c r="A136" s="145" t="s">
        <v>124</v>
      </c>
      <c r="B136" s="160" t="s">
        <v>58</v>
      </c>
      <c r="C136" s="70">
        <v>11418.4</v>
      </c>
      <c r="D136" s="70">
        <v>2040.6</v>
      </c>
      <c r="E136" s="174"/>
      <c r="F136" s="70">
        <v>6612.5</v>
      </c>
      <c r="G136" s="70">
        <v>517.5</v>
      </c>
      <c r="H136" s="70">
        <v>2074.8000000000002</v>
      </c>
      <c r="I136" s="70">
        <v>173</v>
      </c>
      <c r="J136" s="149"/>
      <c r="K136" s="149"/>
    </row>
    <row r="137" spans="1:11" ht="13.5" customHeight="1" x14ac:dyDescent="0.2">
      <c r="A137" s="146"/>
      <c r="B137" s="161"/>
      <c r="C137" s="9">
        <v>12501.4</v>
      </c>
      <c r="D137" s="9">
        <v>2171.6999999999998</v>
      </c>
      <c r="E137" s="175"/>
      <c r="F137" s="9">
        <v>7117.5</v>
      </c>
      <c r="G137" s="9">
        <v>887.49999999999989</v>
      </c>
      <c r="H137" s="9">
        <v>1828.7000000000003</v>
      </c>
      <c r="I137" s="9">
        <v>496</v>
      </c>
      <c r="J137" s="150"/>
      <c r="K137" s="150"/>
    </row>
    <row r="138" spans="1:11" ht="13.5" customHeight="1" x14ac:dyDescent="0.2">
      <c r="A138" s="145" t="s">
        <v>123</v>
      </c>
      <c r="B138" s="160" t="s">
        <v>59</v>
      </c>
      <c r="C138" s="70">
        <v>14148.1</v>
      </c>
      <c r="D138" s="181"/>
      <c r="E138" s="149"/>
      <c r="F138" s="70">
        <v>8399.4</v>
      </c>
      <c r="G138" s="70">
        <v>3276.2</v>
      </c>
      <c r="H138" s="153">
        <v>1472.5</v>
      </c>
      <c r="I138" s="149"/>
      <c r="J138" s="185">
        <v>1000</v>
      </c>
      <c r="K138" s="149"/>
    </row>
    <row r="139" spans="1:11" ht="13.5" customHeight="1" x14ac:dyDescent="0.2">
      <c r="A139" s="146"/>
      <c r="B139" s="161"/>
      <c r="C139" s="9">
        <v>14086.199999999999</v>
      </c>
      <c r="D139" s="182"/>
      <c r="E139" s="150"/>
      <c r="F139" s="9">
        <v>8323.4</v>
      </c>
      <c r="G139" s="9">
        <v>3290.2999999999997</v>
      </c>
      <c r="H139" s="154"/>
      <c r="I139" s="150"/>
      <c r="J139" s="186"/>
      <c r="K139" s="150"/>
    </row>
    <row r="140" spans="1:11" ht="13.5" customHeight="1" x14ac:dyDescent="0.2">
      <c r="A140" s="145" t="s">
        <v>125</v>
      </c>
      <c r="B140" s="160" t="s">
        <v>60</v>
      </c>
      <c r="C140" s="70">
        <v>3370.8</v>
      </c>
      <c r="D140" s="147">
        <v>503</v>
      </c>
      <c r="E140" s="149"/>
      <c r="F140" s="70">
        <v>1650.6</v>
      </c>
      <c r="G140" s="153">
        <v>1064</v>
      </c>
      <c r="H140" s="70">
        <v>142.19999999999999</v>
      </c>
      <c r="I140" s="70">
        <v>11</v>
      </c>
      <c r="J140" s="181"/>
      <c r="K140" s="149"/>
    </row>
    <row r="141" spans="1:11" ht="13.5" customHeight="1" x14ac:dyDescent="0.2">
      <c r="A141" s="146"/>
      <c r="B141" s="161"/>
      <c r="C141" s="9">
        <v>4806.2</v>
      </c>
      <c r="D141" s="148"/>
      <c r="E141" s="150"/>
      <c r="F141" s="9">
        <v>1635.6</v>
      </c>
      <c r="G141" s="154"/>
      <c r="H141" s="9">
        <v>62.199999999999989</v>
      </c>
      <c r="I141" s="9">
        <v>1541.4</v>
      </c>
      <c r="J141" s="182"/>
      <c r="K141" s="150"/>
    </row>
    <row r="142" spans="1:11" ht="13.5" customHeight="1" x14ac:dyDescent="0.2">
      <c r="A142" s="145" t="s">
        <v>126</v>
      </c>
      <c r="B142" s="135" t="s">
        <v>61</v>
      </c>
      <c r="C142" s="70">
        <v>9966.9</v>
      </c>
      <c r="D142" s="147">
        <v>230.89999999999998</v>
      </c>
      <c r="E142" s="149"/>
      <c r="F142" s="70">
        <v>7584.5</v>
      </c>
      <c r="G142" s="151"/>
      <c r="H142" s="147">
        <v>67.8</v>
      </c>
      <c r="I142" s="183"/>
      <c r="J142" s="147">
        <v>2065.8000000000002</v>
      </c>
      <c r="K142" s="147">
        <v>17.899999999999999</v>
      </c>
    </row>
    <row r="143" spans="1:11" ht="13.5" customHeight="1" x14ac:dyDescent="0.2">
      <c r="A143" s="146"/>
      <c r="B143" s="136"/>
      <c r="C143" s="9">
        <v>10016.9</v>
      </c>
      <c r="D143" s="148"/>
      <c r="E143" s="150"/>
      <c r="F143" s="9">
        <v>7634.5</v>
      </c>
      <c r="G143" s="152"/>
      <c r="H143" s="148"/>
      <c r="I143" s="184"/>
      <c r="J143" s="148"/>
      <c r="K143" s="148"/>
    </row>
    <row r="144" spans="1:11" ht="13.5" customHeight="1" x14ac:dyDescent="0.2">
      <c r="A144" s="162">
        <v>45</v>
      </c>
      <c r="B144" s="158" t="s">
        <v>44</v>
      </c>
      <c r="C144" s="70">
        <v>4653.2</v>
      </c>
      <c r="D144" s="70">
        <v>146.80000000000001</v>
      </c>
      <c r="E144" s="52"/>
      <c r="F144" s="70">
        <v>4379.1000000000004</v>
      </c>
      <c r="G144" s="149"/>
      <c r="H144" s="149"/>
      <c r="I144" s="149"/>
      <c r="J144" s="149"/>
      <c r="K144" s="147">
        <v>27.3</v>
      </c>
    </row>
    <row r="145" spans="1:11" x14ac:dyDescent="0.2">
      <c r="A145" s="163"/>
      <c r="B145" s="159"/>
      <c r="C145" s="9">
        <v>4536.5</v>
      </c>
      <c r="D145" s="9">
        <v>162.60000000000005</v>
      </c>
      <c r="E145" s="52">
        <v>0</v>
      </c>
      <c r="F145" s="9">
        <v>4346.6000000000004</v>
      </c>
      <c r="G145" s="150"/>
      <c r="H145" s="150"/>
      <c r="I145" s="150"/>
      <c r="J145" s="150"/>
      <c r="K145" s="148"/>
    </row>
    <row r="146" spans="1:11" ht="15" customHeight="1" x14ac:dyDescent="0.2">
      <c r="A146" s="145" t="s">
        <v>127</v>
      </c>
      <c r="B146" s="160" t="s">
        <v>58</v>
      </c>
      <c r="C146" s="70">
        <v>1727.9</v>
      </c>
      <c r="D146" s="70">
        <v>241.9</v>
      </c>
      <c r="E146" s="52"/>
      <c r="F146" s="70">
        <v>1486</v>
      </c>
      <c r="G146" s="149"/>
      <c r="H146" s="149"/>
      <c r="I146" s="149"/>
      <c r="J146" s="149"/>
      <c r="K146" s="149"/>
    </row>
    <row r="147" spans="1:11" ht="13.5" customHeight="1" x14ac:dyDescent="0.2">
      <c r="A147" s="146"/>
      <c r="B147" s="161"/>
      <c r="C147" s="9">
        <v>1611.2</v>
      </c>
      <c r="D147" s="9">
        <v>157.70000000000005</v>
      </c>
      <c r="E147" s="52"/>
      <c r="F147" s="9">
        <v>1453.5</v>
      </c>
      <c r="G147" s="150"/>
      <c r="H147" s="150"/>
      <c r="I147" s="150"/>
      <c r="J147" s="150"/>
      <c r="K147" s="150"/>
    </row>
    <row r="148" spans="1:11" ht="13.5" customHeight="1" x14ac:dyDescent="0.2">
      <c r="A148" s="53" t="s">
        <v>128</v>
      </c>
      <c r="B148" s="54" t="s">
        <v>59</v>
      </c>
      <c r="C148" s="51">
        <v>2639.1</v>
      </c>
      <c r="D148" s="52"/>
      <c r="E148" s="52"/>
      <c r="F148" s="52">
        <v>2639.1</v>
      </c>
      <c r="G148" s="52"/>
      <c r="H148" s="52"/>
      <c r="I148" s="52"/>
      <c r="J148" s="52"/>
      <c r="K148" s="52"/>
    </row>
    <row r="149" spans="1:11" ht="13.5" customHeight="1" x14ac:dyDescent="0.2">
      <c r="A149" s="53" t="s">
        <v>129</v>
      </c>
      <c r="B149" s="34" t="s">
        <v>61</v>
      </c>
      <c r="C149" s="51">
        <v>286.2</v>
      </c>
      <c r="D149" s="52">
        <v>4.9000000000000004</v>
      </c>
      <c r="E149" s="52"/>
      <c r="F149" s="52">
        <v>254</v>
      </c>
      <c r="G149" s="52"/>
      <c r="H149" s="52"/>
      <c r="I149" s="52"/>
      <c r="J149" s="52"/>
      <c r="K149" s="52">
        <v>27.3</v>
      </c>
    </row>
    <row r="150" spans="1:11" ht="13.5" customHeight="1" x14ac:dyDescent="0.2">
      <c r="A150" s="162">
        <v>46</v>
      </c>
      <c r="B150" s="158" t="s">
        <v>45</v>
      </c>
      <c r="C150" s="70">
        <v>732.5</v>
      </c>
      <c r="D150" s="70">
        <v>79.099999999999994</v>
      </c>
      <c r="E150" s="149"/>
      <c r="F150" s="70">
        <v>649.6</v>
      </c>
      <c r="G150" s="149"/>
      <c r="H150" s="149"/>
      <c r="I150" s="149"/>
      <c r="J150" s="149"/>
      <c r="K150" s="147">
        <v>3.8</v>
      </c>
    </row>
    <row r="151" spans="1:11" x14ac:dyDescent="0.2">
      <c r="A151" s="163"/>
      <c r="B151" s="159"/>
      <c r="C151" s="9">
        <v>666.49999999999989</v>
      </c>
      <c r="D151" s="9">
        <v>52.1</v>
      </c>
      <c r="E151" s="150"/>
      <c r="F151" s="9">
        <v>610.59999999999991</v>
      </c>
      <c r="G151" s="150"/>
      <c r="H151" s="150"/>
      <c r="I151" s="150"/>
      <c r="J151" s="150"/>
      <c r="K151" s="148"/>
    </row>
    <row r="152" spans="1:11" ht="15" customHeight="1" x14ac:dyDescent="0.2">
      <c r="A152" s="145" t="s">
        <v>130</v>
      </c>
      <c r="B152" s="160" t="s">
        <v>58</v>
      </c>
      <c r="C152" s="70">
        <v>405.9</v>
      </c>
      <c r="D152" s="70">
        <v>64.5</v>
      </c>
      <c r="E152" s="149"/>
      <c r="F152" s="70">
        <v>341.4</v>
      </c>
      <c r="G152" s="149"/>
      <c r="H152" s="149"/>
      <c r="I152" s="149"/>
      <c r="J152" s="149"/>
      <c r="K152" s="149"/>
    </row>
    <row r="153" spans="1:11" ht="13.5" customHeight="1" x14ac:dyDescent="0.2">
      <c r="A153" s="146"/>
      <c r="B153" s="161"/>
      <c r="C153" s="9">
        <v>339.9</v>
      </c>
      <c r="D153" s="9">
        <v>37.5</v>
      </c>
      <c r="E153" s="150"/>
      <c r="F153" s="9">
        <v>302.39999999999998</v>
      </c>
      <c r="G153" s="150"/>
      <c r="H153" s="150"/>
      <c r="I153" s="150"/>
      <c r="J153" s="150"/>
      <c r="K153" s="150"/>
    </row>
    <row r="154" spans="1:11" ht="13.5" customHeight="1" x14ac:dyDescent="0.2">
      <c r="A154" s="53" t="s">
        <v>131</v>
      </c>
      <c r="B154" s="54" t="s">
        <v>59</v>
      </c>
      <c r="C154" s="51">
        <v>218.7</v>
      </c>
      <c r="D154" s="52"/>
      <c r="E154" s="52"/>
      <c r="F154" s="52">
        <v>218.7</v>
      </c>
      <c r="G154" s="52"/>
      <c r="H154" s="52"/>
      <c r="I154" s="52"/>
      <c r="J154" s="52"/>
      <c r="K154" s="52"/>
    </row>
    <row r="155" spans="1:11" ht="13.5" customHeight="1" x14ac:dyDescent="0.2">
      <c r="A155" s="53" t="s">
        <v>132</v>
      </c>
      <c r="B155" s="54" t="s">
        <v>60</v>
      </c>
      <c r="C155" s="51">
        <v>14.6</v>
      </c>
      <c r="D155" s="52">
        <v>14.6</v>
      </c>
      <c r="E155" s="52"/>
      <c r="F155" s="52"/>
      <c r="G155" s="52"/>
      <c r="H155" s="52"/>
      <c r="I155" s="52"/>
      <c r="J155" s="52"/>
      <c r="K155" s="52"/>
    </row>
    <row r="156" spans="1:11" ht="13.5" customHeight="1" x14ac:dyDescent="0.2">
      <c r="A156" s="53" t="s">
        <v>133</v>
      </c>
      <c r="B156" s="34" t="s">
        <v>61</v>
      </c>
      <c r="C156" s="51">
        <v>93.3</v>
      </c>
      <c r="D156" s="52"/>
      <c r="E156" s="52"/>
      <c r="F156" s="52">
        <v>89.5</v>
      </c>
      <c r="G156" s="52"/>
      <c r="H156" s="52"/>
      <c r="I156" s="52"/>
      <c r="J156" s="52"/>
      <c r="K156" s="52">
        <v>3.8</v>
      </c>
    </row>
    <row r="157" spans="1:11" ht="13.5" customHeight="1" x14ac:dyDescent="0.2">
      <c r="A157" s="162">
        <v>47</v>
      </c>
      <c r="B157" s="158" t="s">
        <v>46</v>
      </c>
      <c r="C157" s="70">
        <v>493.8</v>
      </c>
      <c r="D157" s="70">
        <v>32.799999999999997</v>
      </c>
      <c r="E157" s="149"/>
      <c r="F157" s="70">
        <v>453.9</v>
      </c>
      <c r="G157" s="149"/>
      <c r="H157" s="149"/>
      <c r="I157" s="149"/>
      <c r="J157" s="149"/>
      <c r="K157" s="147">
        <v>7.1000000000000005</v>
      </c>
    </row>
    <row r="158" spans="1:11" x14ac:dyDescent="0.2">
      <c r="A158" s="163"/>
      <c r="B158" s="159"/>
      <c r="C158" s="9">
        <v>441.99999999999994</v>
      </c>
      <c r="D158" s="9">
        <v>29.400000000000002</v>
      </c>
      <c r="E158" s="150">
        <v>0</v>
      </c>
      <c r="F158" s="9">
        <v>405.5</v>
      </c>
      <c r="G158" s="150"/>
      <c r="H158" s="150"/>
      <c r="I158" s="150"/>
      <c r="J158" s="150"/>
      <c r="K158" s="148"/>
    </row>
    <row r="159" spans="1:11" ht="15" customHeight="1" x14ac:dyDescent="0.2">
      <c r="A159" s="145" t="s">
        <v>134</v>
      </c>
      <c r="B159" s="160" t="s">
        <v>58</v>
      </c>
      <c r="C159" s="70">
        <v>158.30000000000001</v>
      </c>
      <c r="D159" s="70">
        <v>22.1</v>
      </c>
      <c r="E159" s="149"/>
      <c r="F159" s="70">
        <v>136.19999999999999</v>
      </c>
      <c r="G159" s="149"/>
      <c r="H159" s="149"/>
      <c r="I159" s="149"/>
      <c r="J159" s="149"/>
      <c r="K159" s="149"/>
    </row>
    <row r="160" spans="1:11" ht="13.5" customHeight="1" x14ac:dyDescent="0.2">
      <c r="A160" s="146"/>
      <c r="B160" s="161"/>
      <c r="C160" s="9">
        <v>106.49999999999999</v>
      </c>
      <c r="D160" s="9">
        <v>18.700000000000003</v>
      </c>
      <c r="E160" s="150"/>
      <c r="F160" s="9">
        <v>87.799999999999983</v>
      </c>
      <c r="G160" s="150"/>
      <c r="H160" s="150"/>
      <c r="I160" s="150"/>
      <c r="J160" s="150"/>
      <c r="K160" s="150"/>
    </row>
    <row r="161" spans="1:11" ht="13.5" customHeight="1" x14ac:dyDescent="0.2">
      <c r="A161" s="53" t="s">
        <v>135</v>
      </c>
      <c r="B161" s="54" t="s">
        <v>59</v>
      </c>
      <c r="C161" s="51">
        <v>195.29999999999998</v>
      </c>
      <c r="D161" s="52"/>
      <c r="E161" s="52"/>
      <c r="F161" s="52">
        <v>193.6</v>
      </c>
      <c r="G161" s="52"/>
      <c r="H161" s="52"/>
      <c r="I161" s="52"/>
      <c r="J161" s="52"/>
      <c r="K161" s="52">
        <v>1.7</v>
      </c>
    </row>
    <row r="162" spans="1:11" ht="13.5" customHeight="1" x14ac:dyDescent="0.2">
      <c r="A162" s="53" t="s">
        <v>136</v>
      </c>
      <c r="B162" s="54" t="s">
        <v>60</v>
      </c>
      <c r="C162" s="51">
        <v>10.7</v>
      </c>
      <c r="D162" s="52">
        <v>10.7</v>
      </c>
      <c r="E162" s="52"/>
      <c r="F162" s="52"/>
      <c r="G162" s="52"/>
      <c r="H162" s="52"/>
      <c r="I162" s="52"/>
      <c r="J162" s="52"/>
      <c r="K162" s="52"/>
    </row>
    <row r="163" spans="1:11" ht="13.5" customHeight="1" x14ac:dyDescent="0.2">
      <c r="A163" s="53" t="s">
        <v>137</v>
      </c>
      <c r="B163" s="34" t="s">
        <v>61</v>
      </c>
      <c r="C163" s="51">
        <v>129.5</v>
      </c>
      <c r="D163" s="52"/>
      <c r="E163" s="52"/>
      <c r="F163" s="52">
        <v>124.1</v>
      </c>
      <c r="G163" s="52"/>
      <c r="H163" s="52"/>
      <c r="I163" s="52"/>
      <c r="J163" s="52"/>
      <c r="K163" s="52">
        <v>5.4</v>
      </c>
    </row>
    <row r="164" spans="1:11" ht="13.5" customHeight="1" x14ac:dyDescent="0.2">
      <c r="A164" s="162">
        <v>48</v>
      </c>
      <c r="B164" s="158" t="s">
        <v>47</v>
      </c>
      <c r="C164" s="70">
        <v>490</v>
      </c>
      <c r="D164" s="70">
        <v>46.4</v>
      </c>
      <c r="E164" s="149"/>
      <c r="F164" s="70">
        <v>426.3</v>
      </c>
      <c r="G164" s="149"/>
      <c r="H164" s="149"/>
      <c r="I164" s="149"/>
      <c r="J164" s="149"/>
      <c r="K164" s="147">
        <v>17.3</v>
      </c>
    </row>
    <row r="165" spans="1:11" x14ac:dyDescent="0.2">
      <c r="A165" s="163"/>
      <c r="B165" s="159"/>
      <c r="C165" s="9">
        <v>417.40000000000009</v>
      </c>
      <c r="D165" s="9">
        <v>35.4</v>
      </c>
      <c r="E165" s="150"/>
      <c r="F165" s="9">
        <v>364.70000000000005</v>
      </c>
      <c r="G165" s="150"/>
      <c r="H165" s="150"/>
      <c r="I165" s="150"/>
      <c r="J165" s="150"/>
      <c r="K165" s="148"/>
    </row>
    <row r="166" spans="1:11" ht="15" customHeight="1" x14ac:dyDescent="0.2">
      <c r="A166" s="145" t="s">
        <v>138</v>
      </c>
      <c r="B166" s="160" t="s">
        <v>58</v>
      </c>
      <c r="C166" s="70">
        <v>183.7</v>
      </c>
      <c r="D166" s="70">
        <v>40.299999999999997</v>
      </c>
      <c r="E166" s="149"/>
      <c r="F166" s="70">
        <v>143.4</v>
      </c>
      <c r="G166" s="149"/>
      <c r="H166" s="149"/>
      <c r="I166" s="149"/>
      <c r="J166" s="149"/>
      <c r="K166" s="149"/>
    </row>
    <row r="167" spans="1:11" ht="13.5" customHeight="1" x14ac:dyDescent="0.2">
      <c r="A167" s="146"/>
      <c r="B167" s="161"/>
      <c r="C167" s="9">
        <v>111.10000000000001</v>
      </c>
      <c r="D167" s="9">
        <v>29.299999999999997</v>
      </c>
      <c r="E167" s="150"/>
      <c r="F167" s="9">
        <v>81.800000000000011</v>
      </c>
      <c r="G167" s="150"/>
      <c r="H167" s="150"/>
      <c r="I167" s="150"/>
      <c r="J167" s="150"/>
      <c r="K167" s="150"/>
    </row>
    <row r="168" spans="1:11" ht="13.5" customHeight="1" x14ac:dyDescent="0.2">
      <c r="A168" s="53" t="s">
        <v>139</v>
      </c>
      <c r="B168" s="54" t="s">
        <v>59</v>
      </c>
      <c r="C168" s="51">
        <v>198.3</v>
      </c>
      <c r="D168" s="52"/>
      <c r="E168" s="52"/>
      <c r="F168" s="52">
        <v>189</v>
      </c>
      <c r="G168" s="52"/>
      <c r="H168" s="52"/>
      <c r="I168" s="52"/>
      <c r="J168" s="52"/>
      <c r="K168" s="52">
        <v>9.3000000000000007</v>
      </c>
    </row>
    <row r="169" spans="1:11" ht="13.5" customHeight="1" x14ac:dyDescent="0.2">
      <c r="A169" s="53" t="s">
        <v>140</v>
      </c>
      <c r="B169" s="54" t="s">
        <v>60</v>
      </c>
      <c r="C169" s="51">
        <v>6.1</v>
      </c>
      <c r="D169" s="52">
        <v>6.1</v>
      </c>
      <c r="E169" s="52"/>
      <c r="F169" s="52"/>
      <c r="G169" s="52"/>
      <c r="H169" s="52"/>
      <c r="I169" s="52"/>
      <c r="J169" s="52"/>
      <c r="K169" s="52"/>
    </row>
    <row r="170" spans="1:11" ht="13.5" customHeight="1" x14ac:dyDescent="0.2">
      <c r="A170" s="53" t="s">
        <v>141</v>
      </c>
      <c r="B170" s="34" t="s">
        <v>61</v>
      </c>
      <c r="C170" s="51">
        <v>101.9</v>
      </c>
      <c r="D170" s="52"/>
      <c r="E170" s="52"/>
      <c r="F170" s="52">
        <v>93.9</v>
      </c>
      <c r="G170" s="52"/>
      <c r="H170" s="52"/>
      <c r="I170" s="52"/>
      <c r="J170" s="52"/>
      <c r="K170" s="52">
        <v>8</v>
      </c>
    </row>
    <row r="171" spans="1:11" ht="13.5" customHeight="1" x14ac:dyDescent="0.2">
      <c r="A171" s="162">
        <v>49</v>
      </c>
      <c r="B171" s="158" t="s">
        <v>48</v>
      </c>
      <c r="C171" s="70">
        <v>548.29999999999995</v>
      </c>
      <c r="D171" s="70">
        <v>44.2</v>
      </c>
      <c r="E171" s="149">
        <v>0</v>
      </c>
      <c r="F171" s="70">
        <v>501.4</v>
      </c>
      <c r="G171" s="149"/>
      <c r="H171" s="149"/>
      <c r="I171" s="149"/>
      <c r="J171" s="149"/>
      <c r="K171" s="147">
        <v>2.7</v>
      </c>
    </row>
    <row r="172" spans="1:11" x14ac:dyDescent="0.2">
      <c r="A172" s="163"/>
      <c r="B172" s="159"/>
      <c r="C172" s="9">
        <v>503.70000000000005</v>
      </c>
      <c r="D172" s="9">
        <v>38.5</v>
      </c>
      <c r="E172" s="150"/>
      <c r="F172" s="9">
        <v>462.5</v>
      </c>
      <c r="G172" s="150"/>
      <c r="H172" s="150"/>
      <c r="I172" s="150"/>
      <c r="J172" s="150"/>
      <c r="K172" s="148"/>
    </row>
    <row r="173" spans="1:11" ht="13.5" customHeight="1" x14ac:dyDescent="0.2">
      <c r="A173" s="53" t="s">
        <v>115</v>
      </c>
      <c r="B173" s="54" t="s">
        <v>57</v>
      </c>
      <c r="C173" s="51">
        <v>7.1</v>
      </c>
      <c r="D173" s="52"/>
      <c r="E173" s="52"/>
      <c r="F173" s="52">
        <v>7.1</v>
      </c>
      <c r="G173" s="52"/>
      <c r="H173" s="52"/>
      <c r="I173" s="52"/>
      <c r="J173" s="52"/>
      <c r="K173" s="52"/>
    </row>
    <row r="174" spans="1:11" ht="13.5" customHeight="1" x14ac:dyDescent="0.2">
      <c r="A174" s="145" t="s">
        <v>142</v>
      </c>
      <c r="B174" s="160" t="s">
        <v>58</v>
      </c>
      <c r="C174" s="70">
        <v>256.8</v>
      </c>
      <c r="D174" s="70">
        <v>29.6</v>
      </c>
      <c r="E174" s="149"/>
      <c r="F174" s="70">
        <v>227.2</v>
      </c>
      <c r="G174" s="149"/>
      <c r="H174" s="149"/>
      <c r="I174" s="149"/>
      <c r="J174" s="149"/>
      <c r="K174" s="149"/>
    </row>
    <row r="175" spans="1:11" ht="13.5" customHeight="1" x14ac:dyDescent="0.2">
      <c r="A175" s="146"/>
      <c r="B175" s="161"/>
      <c r="C175" s="9">
        <v>212.2</v>
      </c>
      <c r="D175" s="9">
        <v>23.900000000000002</v>
      </c>
      <c r="E175" s="150"/>
      <c r="F175" s="9">
        <v>188.29999999999998</v>
      </c>
      <c r="G175" s="150"/>
      <c r="H175" s="150"/>
      <c r="I175" s="150"/>
      <c r="J175" s="150"/>
      <c r="K175" s="150"/>
    </row>
    <row r="176" spans="1:11" ht="13.5" customHeight="1" x14ac:dyDescent="0.2">
      <c r="A176" s="53" t="s">
        <v>143</v>
      </c>
      <c r="B176" s="54" t="s">
        <v>59</v>
      </c>
      <c r="C176" s="51">
        <v>176</v>
      </c>
      <c r="D176" s="52"/>
      <c r="E176" s="52"/>
      <c r="F176" s="52">
        <v>175.4</v>
      </c>
      <c r="G176" s="52"/>
      <c r="H176" s="52"/>
      <c r="I176" s="52"/>
      <c r="J176" s="52"/>
      <c r="K176" s="52">
        <v>0.6</v>
      </c>
    </row>
    <row r="177" spans="1:11" ht="13.5" customHeight="1" x14ac:dyDescent="0.2">
      <c r="A177" s="53" t="s">
        <v>144</v>
      </c>
      <c r="B177" s="54" t="s">
        <v>60</v>
      </c>
      <c r="C177" s="51">
        <v>14.6</v>
      </c>
      <c r="D177" s="52">
        <v>14.6</v>
      </c>
      <c r="E177" s="52"/>
      <c r="F177" s="52"/>
      <c r="G177" s="52"/>
      <c r="H177" s="52"/>
      <c r="I177" s="52"/>
      <c r="J177" s="52"/>
      <c r="K177" s="52"/>
    </row>
    <row r="178" spans="1:11" ht="13.5" customHeight="1" x14ac:dyDescent="0.2">
      <c r="A178" s="53" t="s">
        <v>145</v>
      </c>
      <c r="B178" s="34" t="s">
        <v>61</v>
      </c>
      <c r="C178" s="51">
        <v>93.8</v>
      </c>
      <c r="D178" s="52"/>
      <c r="E178" s="52"/>
      <c r="F178" s="52">
        <v>91.7</v>
      </c>
      <c r="G178" s="52"/>
      <c r="H178" s="52"/>
      <c r="I178" s="52"/>
      <c r="J178" s="52"/>
      <c r="K178" s="52">
        <v>2.1</v>
      </c>
    </row>
    <row r="179" spans="1:11" ht="13.5" customHeight="1" x14ac:dyDescent="0.2">
      <c r="A179" s="162">
        <v>50</v>
      </c>
      <c r="B179" s="158" t="s">
        <v>49</v>
      </c>
      <c r="C179" s="70">
        <v>560</v>
      </c>
      <c r="D179" s="70">
        <v>62.1</v>
      </c>
      <c r="E179" s="149"/>
      <c r="F179" s="70">
        <v>483.5</v>
      </c>
      <c r="G179" s="149"/>
      <c r="H179" s="149"/>
      <c r="I179" s="149"/>
      <c r="J179" s="149"/>
      <c r="K179" s="70">
        <v>14.4</v>
      </c>
    </row>
    <row r="180" spans="1:11" x14ac:dyDescent="0.2">
      <c r="A180" s="163"/>
      <c r="B180" s="159"/>
      <c r="C180" s="9">
        <v>501.53999999999996</v>
      </c>
      <c r="D180" s="9">
        <v>52.5</v>
      </c>
      <c r="E180" s="150"/>
      <c r="F180" s="9">
        <v>419.90000000000003</v>
      </c>
      <c r="G180" s="150"/>
      <c r="H180" s="150"/>
      <c r="I180" s="150"/>
      <c r="J180" s="150"/>
      <c r="K180" s="9">
        <v>29.14</v>
      </c>
    </row>
    <row r="181" spans="1:11" ht="15" customHeight="1" x14ac:dyDescent="0.2">
      <c r="A181" s="145" t="s">
        <v>146</v>
      </c>
      <c r="B181" s="160" t="s">
        <v>58</v>
      </c>
      <c r="C181" s="70">
        <v>233.9</v>
      </c>
      <c r="D181" s="70">
        <v>46.9</v>
      </c>
      <c r="E181" s="149"/>
      <c r="F181" s="70">
        <v>187</v>
      </c>
      <c r="G181" s="149"/>
      <c r="H181" s="149"/>
      <c r="I181" s="149"/>
      <c r="J181" s="149"/>
      <c r="K181" s="149"/>
    </row>
    <row r="182" spans="1:11" ht="13.5" customHeight="1" x14ac:dyDescent="0.2">
      <c r="A182" s="146"/>
      <c r="B182" s="161"/>
      <c r="C182" s="9">
        <v>153.89999999999998</v>
      </c>
      <c r="D182" s="9">
        <v>37.299999999999997</v>
      </c>
      <c r="E182" s="150"/>
      <c r="F182" s="9">
        <v>116.6</v>
      </c>
      <c r="G182" s="150"/>
      <c r="H182" s="150"/>
      <c r="I182" s="150"/>
      <c r="J182" s="150"/>
      <c r="K182" s="150"/>
    </row>
    <row r="183" spans="1:11" ht="13.5" customHeight="1" x14ac:dyDescent="0.2">
      <c r="A183" s="145" t="s">
        <v>147</v>
      </c>
      <c r="B183" s="160" t="s">
        <v>59</v>
      </c>
      <c r="C183" s="70">
        <v>189.2</v>
      </c>
      <c r="D183" s="149"/>
      <c r="E183" s="149"/>
      <c r="F183" s="70">
        <v>189.2</v>
      </c>
      <c r="G183" s="149"/>
      <c r="H183" s="149"/>
      <c r="I183" s="149"/>
      <c r="J183" s="149"/>
      <c r="K183" s="149"/>
    </row>
    <row r="184" spans="1:11" ht="13.5" customHeight="1" x14ac:dyDescent="0.2">
      <c r="A184" s="146"/>
      <c r="B184" s="161"/>
      <c r="C184" s="9">
        <v>196</v>
      </c>
      <c r="D184" s="150"/>
      <c r="E184" s="150"/>
      <c r="F184" s="9">
        <v>196</v>
      </c>
      <c r="G184" s="150"/>
      <c r="H184" s="150"/>
      <c r="I184" s="150"/>
      <c r="J184" s="150"/>
      <c r="K184" s="150"/>
    </row>
    <row r="185" spans="1:11" ht="13.5" customHeight="1" x14ac:dyDescent="0.2">
      <c r="A185" s="53" t="s">
        <v>148</v>
      </c>
      <c r="B185" s="54" t="s">
        <v>60</v>
      </c>
      <c r="C185" s="51">
        <v>15.2</v>
      </c>
      <c r="D185" s="52">
        <v>15.2</v>
      </c>
      <c r="E185" s="52"/>
      <c r="F185" s="52"/>
      <c r="G185" s="52"/>
      <c r="H185" s="52"/>
      <c r="I185" s="52"/>
      <c r="J185" s="52"/>
      <c r="K185" s="52"/>
    </row>
    <row r="186" spans="1:11" ht="13.5" customHeight="1" x14ac:dyDescent="0.2">
      <c r="A186" s="145" t="s">
        <v>149</v>
      </c>
      <c r="B186" s="135" t="s">
        <v>61</v>
      </c>
      <c r="C186" s="70">
        <v>121.7</v>
      </c>
      <c r="D186" s="149"/>
      <c r="E186" s="149"/>
      <c r="F186" s="147">
        <v>107.3</v>
      </c>
      <c r="G186" s="149"/>
      <c r="H186" s="149"/>
      <c r="I186" s="149"/>
      <c r="J186" s="149"/>
      <c r="K186" s="70">
        <v>14.4</v>
      </c>
    </row>
    <row r="187" spans="1:11" ht="13.5" customHeight="1" x14ac:dyDescent="0.2">
      <c r="A187" s="146"/>
      <c r="B187" s="136"/>
      <c r="C187" s="9">
        <v>136.44</v>
      </c>
      <c r="D187" s="150"/>
      <c r="E187" s="150"/>
      <c r="F187" s="148"/>
      <c r="G187" s="150"/>
      <c r="H187" s="150"/>
      <c r="I187" s="150"/>
      <c r="J187" s="150"/>
      <c r="K187" s="9">
        <v>29.14</v>
      </c>
    </row>
    <row r="188" spans="1:11" ht="13.5" customHeight="1" x14ac:dyDescent="0.2">
      <c r="A188" s="162">
        <v>51</v>
      </c>
      <c r="B188" s="158" t="s">
        <v>50</v>
      </c>
      <c r="C188" s="70">
        <v>455</v>
      </c>
      <c r="D188" s="70">
        <v>29.7</v>
      </c>
      <c r="E188" s="149"/>
      <c r="F188" s="70">
        <v>416.5</v>
      </c>
      <c r="G188" s="149"/>
      <c r="H188" s="149"/>
      <c r="I188" s="149"/>
      <c r="J188" s="149"/>
      <c r="K188" s="147">
        <v>8.8000000000000007</v>
      </c>
    </row>
    <row r="189" spans="1:11" x14ac:dyDescent="0.2">
      <c r="A189" s="163"/>
      <c r="B189" s="159"/>
      <c r="C189" s="9">
        <v>435</v>
      </c>
      <c r="D189" s="9">
        <v>30.7</v>
      </c>
      <c r="E189" s="150"/>
      <c r="F189" s="9">
        <v>395.5</v>
      </c>
      <c r="G189" s="150"/>
      <c r="H189" s="150"/>
      <c r="I189" s="150"/>
      <c r="J189" s="150"/>
      <c r="K189" s="148"/>
    </row>
    <row r="190" spans="1:11" ht="15" customHeight="1" x14ac:dyDescent="0.2">
      <c r="A190" s="145" t="s">
        <v>150</v>
      </c>
      <c r="B190" s="160" t="s">
        <v>58</v>
      </c>
      <c r="C190" s="70">
        <v>120.8</v>
      </c>
      <c r="D190" s="70">
        <v>18</v>
      </c>
      <c r="E190" s="149"/>
      <c r="F190" s="70">
        <v>102.8</v>
      </c>
      <c r="G190" s="149"/>
      <c r="H190" s="149"/>
      <c r="I190" s="149"/>
      <c r="J190" s="149"/>
      <c r="K190" s="149"/>
    </row>
    <row r="191" spans="1:11" ht="13.5" customHeight="1" x14ac:dyDescent="0.2">
      <c r="A191" s="146"/>
      <c r="B191" s="161"/>
      <c r="C191" s="9">
        <v>100.8</v>
      </c>
      <c r="D191" s="9">
        <v>19</v>
      </c>
      <c r="E191" s="150"/>
      <c r="F191" s="9">
        <v>81.8</v>
      </c>
      <c r="G191" s="150"/>
      <c r="H191" s="150"/>
      <c r="I191" s="150"/>
      <c r="J191" s="150"/>
      <c r="K191" s="150"/>
    </row>
    <row r="192" spans="1:11" ht="13.5" customHeight="1" x14ac:dyDescent="0.2">
      <c r="A192" s="53" t="s">
        <v>151</v>
      </c>
      <c r="B192" s="54" t="s">
        <v>59</v>
      </c>
      <c r="C192" s="51">
        <v>148</v>
      </c>
      <c r="D192" s="52"/>
      <c r="E192" s="52"/>
      <c r="F192" s="52">
        <v>148</v>
      </c>
      <c r="G192" s="52"/>
      <c r="H192" s="52"/>
      <c r="I192" s="52"/>
      <c r="J192" s="52"/>
      <c r="K192" s="52"/>
    </row>
    <row r="193" spans="1:11" ht="13.5" customHeight="1" x14ac:dyDescent="0.2">
      <c r="A193" s="53" t="s">
        <v>152</v>
      </c>
      <c r="B193" s="54" t="s">
        <v>60</v>
      </c>
      <c r="C193" s="51">
        <v>11.7</v>
      </c>
      <c r="D193" s="52">
        <v>11.7</v>
      </c>
      <c r="E193" s="52"/>
      <c r="F193" s="52"/>
      <c r="G193" s="52"/>
      <c r="H193" s="52"/>
      <c r="I193" s="52"/>
      <c r="J193" s="52"/>
      <c r="K193" s="52"/>
    </row>
    <row r="194" spans="1:11" ht="13.5" customHeight="1" x14ac:dyDescent="0.2">
      <c r="A194" s="53" t="s">
        <v>153</v>
      </c>
      <c r="B194" s="34" t="s">
        <v>61</v>
      </c>
      <c r="C194" s="51">
        <v>174.5</v>
      </c>
      <c r="D194" s="52"/>
      <c r="E194" s="52"/>
      <c r="F194" s="52">
        <v>165.7</v>
      </c>
      <c r="G194" s="52"/>
      <c r="H194" s="52"/>
      <c r="I194" s="52"/>
      <c r="J194" s="52"/>
      <c r="K194" s="52">
        <v>8.8000000000000007</v>
      </c>
    </row>
    <row r="195" spans="1:11" ht="13.5" customHeight="1" x14ac:dyDescent="0.2">
      <c r="A195" s="162">
        <v>52</v>
      </c>
      <c r="B195" s="158" t="s">
        <v>51</v>
      </c>
      <c r="C195" s="70">
        <v>406.2</v>
      </c>
      <c r="D195" s="70">
        <v>32.9</v>
      </c>
      <c r="E195" s="149"/>
      <c r="F195" s="70">
        <v>370.7</v>
      </c>
      <c r="G195" s="149"/>
      <c r="H195" s="149"/>
      <c r="I195" s="149"/>
      <c r="J195" s="149"/>
      <c r="K195" s="147">
        <v>2.6</v>
      </c>
    </row>
    <row r="196" spans="1:11" x14ac:dyDescent="0.2">
      <c r="A196" s="163"/>
      <c r="B196" s="159"/>
      <c r="C196" s="9">
        <v>357.6</v>
      </c>
      <c r="D196" s="9">
        <v>27.099999999999998</v>
      </c>
      <c r="E196" s="150"/>
      <c r="F196" s="9">
        <v>327.9</v>
      </c>
      <c r="G196" s="150"/>
      <c r="H196" s="150"/>
      <c r="I196" s="150"/>
      <c r="J196" s="150"/>
      <c r="K196" s="148"/>
    </row>
    <row r="197" spans="1:11" ht="15" customHeight="1" x14ac:dyDescent="0.2">
      <c r="A197" s="145" t="s">
        <v>154</v>
      </c>
      <c r="B197" s="160" t="s">
        <v>58</v>
      </c>
      <c r="C197" s="70">
        <v>180.9</v>
      </c>
      <c r="D197" s="70">
        <v>22.7</v>
      </c>
      <c r="E197" s="149"/>
      <c r="F197" s="70">
        <v>158.19999999999999</v>
      </c>
      <c r="G197" s="149"/>
      <c r="H197" s="149"/>
      <c r="I197" s="149"/>
      <c r="J197" s="149"/>
      <c r="K197" s="149"/>
    </row>
    <row r="198" spans="1:11" ht="13.5" customHeight="1" x14ac:dyDescent="0.2">
      <c r="A198" s="146"/>
      <c r="B198" s="161"/>
      <c r="C198" s="9">
        <v>132.29999999999998</v>
      </c>
      <c r="D198" s="9">
        <v>16.899999999999999</v>
      </c>
      <c r="E198" s="150"/>
      <c r="F198" s="9">
        <v>115.39999999999999</v>
      </c>
      <c r="G198" s="150"/>
      <c r="H198" s="150"/>
      <c r="I198" s="150"/>
      <c r="J198" s="150"/>
      <c r="K198" s="150"/>
    </row>
    <row r="199" spans="1:11" ht="13.5" customHeight="1" x14ac:dyDescent="0.2">
      <c r="A199" s="53" t="s">
        <v>155</v>
      </c>
      <c r="B199" s="54" t="s">
        <v>59</v>
      </c>
      <c r="C199" s="51">
        <v>100.7</v>
      </c>
      <c r="D199" s="52"/>
      <c r="E199" s="52"/>
      <c r="F199" s="52">
        <v>100.5</v>
      </c>
      <c r="G199" s="52"/>
      <c r="H199" s="52"/>
      <c r="I199" s="52"/>
      <c r="J199" s="52"/>
      <c r="K199" s="52">
        <v>0.2</v>
      </c>
    </row>
    <row r="200" spans="1:11" ht="13.5" customHeight="1" x14ac:dyDescent="0.2">
      <c r="A200" s="53" t="s">
        <v>156</v>
      </c>
      <c r="B200" s="54" t="s">
        <v>60</v>
      </c>
      <c r="C200" s="51">
        <v>10.199999999999999</v>
      </c>
      <c r="D200" s="52">
        <v>10.199999999999999</v>
      </c>
      <c r="E200" s="52"/>
      <c r="F200" s="52"/>
      <c r="G200" s="52"/>
      <c r="H200" s="52"/>
      <c r="I200" s="52"/>
      <c r="J200" s="52"/>
      <c r="K200" s="52"/>
    </row>
    <row r="201" spans="1:11" ht="13.5" customHeight="1" x14ac:dyDescent="0.2">
      <c r="A201" s="53" t="s">
        <v>157</v>
      </c>
      <c r="B201" s="34" t="s">
        <v>61</v>
      </c>
      <c r="C201" s="51">
        <v>114.4</v>
      </c>
      <c r="D201" s="52"/>
      <c r="E201" s="52"/>
      <c r="F201" s="52">
        <v>112</v>
      </c>
      <c r="G201" s="52"/>
      <c r="H201" s="52"/>
      <c r="I201" s="52"/>
      <c r="J201" s="52"/>
      <c r="K201" s="52">
        <v>2.4</v>
      </c>
    </row>
    <row r="202" spans="1:11" ht="13.5" customHeight="1" x14ac:dyDescent="0.2">
      <c r="A202" s="162">
        <v>53</v>
      </c>
      <c r="B202" s="158" t="s">
        <v>52</v>
      </c>
      <c r="C202" s="70">
        <v>484.4</v>
      </c>
      <c r="D202" s="70">
        <v>45.3</v>
      </c>
      <c r="E202" s="149"/>
      <c r="F202" s="70">
        <v>430.8</v>
      </c>
      <c r="G202" s="149"/>
      <c r="H202" s="149"/>
      <c r="I202" s="149"/>
      <c r="J202" s="149"/>
      <c r="K202" s="147">
        <v>8.3000000000000007</v>
      </c>
    </row>
    <row r="203" spans="1:11" x14ac:dyDescent="0.2">
      <c r="A203" s="163"/>
      <c r="B203" s="159"/>
      <c r="C203" s="9">
        <v>449.40000000000003</v>
      </c>
      <c r="D203" s="9">
        <v>32.299999999999997</v>
      </c>
      <c r="E203" s="150"/>
      <c r="F203" s="9">
        <v>408.8</v>
      </c>
      <c r="G203" s="150"/>
      <c r="H203" s="150"/>
      <c r="I203" s="150"/>
      <c r="J203" s="150"/>
      <c r="K203" s="148"/>
    </row>
    <row r="204" spans="1:11" ht="15" customHeight="1" x14ac:dyDescent="0.2">
      <c r="A204" s="145" t="s">
        <v>158</v>
      </c>
      <c r="B204" s="160" t="s">
        <v>58</v>
      </c>
      <c r="C204" s="70">
        <v>172.6</v>
      </c>
      <c r="D204" s="70">
        <v>30.7</v>
      </c>
      <c r="E204" s="149"/>
      <c r="F204" s="70">
        <v>141.9</v>
      </c>
      <c r="G204" s="149"/>
      <c r="H204" s="149"/>
      <c r="I204" s="149"/>
      <c r="J204" s="149"/>
      <c r="K204" s="149"/>
    </row>
    <row r="205" spans="1:11" ht="13.5" customHeight="1" x14ac:dyDescent="0.2">
      <c r="A205" s="146"/>
      <c r="B205" s="161"/>
      <c r="C205" s="9">
        <v>137.6</v>
      </c>
      <c r="D205" s="9">
        <v>17.7</v>
      </c>
      <c r="E205" s="150"/>
      <c r="F205" s="9">
        <v>119.9</v>
      </c>
      <c r="G205" s="150"/>
      <c r="H205" s="150"/>
      <c r="I205" s="150"/>
      <c r="J205" s="150"/>
      <c r="K205" s="150"/>
    </row>
    <row r="206" spans="1:11" ht="13.5" customHeight="1" x14ac:dyDescent="0.2">
      <c r="A206" s="53" t="s">
        <v>159</v>
      </c>
      <c r="B206" s="54" t="s">
        <v>59</v>
      </c>
      <c r="C206" s="51">
        <v>190.5</v>
      </c>
      <c r="D206" s="52"/>
      <c r="E206" s="52"/>
      <c r="F206" s="52">
        <v>184.9</v>
      </c>
      <c r="G206" s="52"/>
      <c r="H206" s="52"/>
      <c r="I206" s="52"/>
      <c r="J206" s="52"/>
      <c r="K206" s="52">
        <v>5.6</v>
      </c>
    </row>
    <row r="207" spans="1:11" ht="13.5" customHeight="1" x14ac:dyDescent="0.2">
      <c r="A207" s="53" t="s">
        <v>160</v>
      </c>
      <c r="B207" s="54" t="s">
        <v>60</v>
      </c>
      <c r="C207" s="51">
        <v>14.6</v>
      </c>
      <c r="D207" s="52">
        <v>14.6</v>
      </c>
      <c r="E207" s="52"/>
      <c r="F207" s="52"/>
      <c r="G207" s="52"/>
      <c r="H207" s="52"/>
      <c r="I207" s="52"/>
      <c r="J207" s="52"/>
      <c r="K207" s="52"/>
    </row>
    <row r="208" spans="1:11" ht="13.5" customHeight="1" x14ac:dyDescent="0.2">
      <c r="A208" s="53" t="s">
        <v>161</v>
      </c>
      <c r="B208" s="34" t="s">
        <v>61</v>
      </c>
      <c r="C208" s="51">
        <v>106.7</v>
      </c>
      <c r="D208" s="52"/>
      <c r="E208" s="52"/>
      <c r="F208" s="52">
        <v>104</v>
      </c>
      <c r="G208" s="52"/>
      <c r="H208" s="52"/>
      <c r="I208" s="52"/>
      <c r="J208" s="52"/>
      <c r="K208" s="52">
        <v>2.7</v>
      </c>
    </row>
    <row r="209" spans="1:11" ht="13.5" customHeight="1" x14ac:dyDescent="0.2">
      <c r="A209" s="162">
        <v>54</v>
      </c>
      <c r="B209" s="158" t="s">
        <v>53</v>
      </c>
      <c r="C209" s="70">
        <v>404</v>
      </c>
      <c r="D209" s="70">
        <v>32</v>
      </c>
      <c r="E209" s="149"/>
      <c r="F209" s="70">
        <v>366.5</v>
      </c>
      <c r="G209" s="149"/>
      <c r="H209" s="149"/>
      <c r="I209" s="149"/>
      <c r="J209" s="149"/>
      <c r="K209" s="147">
        <v>5.5</v>
      </c>
    </row>
    <row r="210" spans="1:11" x14ac:dyDescent="0.2">
      <c r="A210" s="163"/>
      <c r="B210" s="159"/>
      <c r="C210" s="9">
        <v>385.5</v>
      </c>
      <c r="D210" s="9">
        <v>28.1</v>
      </c>
      <c r="E210" s="150">
        <v>0</v>
      </c>
      <c r="F210" s="9">
        <v>351.9</v>
      </c>
      <c r="G210" s="150"/>
      <c r="H210" s="150"/>
      <c r="I210" s="150"/>
      <c r="J210" s="150"/>
      <c r="K210" s="148"/>
    </row>
    <row r="211" spans="1:11" ht="15" customHeight="1" x14ac:dyDescent="0.2">
      <c r="A211" s="145" t="s">
        <v>162</v>
      </c>
      <c r="B211" s="160" t="s">
        <v>58</v>
      </c>
      <c r="C211" s="70">
        <v>136.19999999999999</v>
      </c>
      <c r="D211" s="70">
        <v>20.3</v>
      </c>
      <c r="E211" s="149"/>
      <c r="F211" s="70">
        <v>115.9</v>
      </c>
      <c r="G211" s="149"/>
      <c r="H211" s="149"/>
      <c r="I211" s="149"/>
      <c r="J211" s="149"/>
      <c r="K211" s="149"/>
    </row>
    <row r="212" spans="1:11" ht="13.5" customHeight="1" x14ac:dyDescent="0.2">
      <c r="A212" s="146"/>
      <c r="B212" s="161"/>
      <c r="C212" s="9">
        <v>117.70000000000002</v>
      </c>
      <c r="D212" s="9">
        <v>16.400000000000002</v>
      </c>
      <c r="E212" s="150"/>
      <c r="F212" s="9">
        <v>101.30000000000001</v>
      </c>
      <c r="G212" s="150"/>
      <c r="H212" s="150"/>
      <c r="I212" s="150"/>
      <c r="J212" s="150"/>
      <c r="K212" s="150"/>
    </row>
    <row r="213" spans="1:11" ht="13.5" customHeight="1" x14ac:dyDescent="0.2">
      <c r="A213" s="53" t="s">
        <v>164</v>
      </c>
      <c r="B213" s="54" t="s">
        <v>59</v>
      </c>
      <c r="C213" s="51">
        <v>137.5</v>
      </c>
      <c r="D213" s="52"/>
      <c r="E213" s="52"/>
      <c r="F213" s="52">
        <v>137.5</v>
      </c>
      <c r="G213" s="52"/>
      <c r="H213" s="52"/>
      <c r="I213" s="52"/>
      <c r="J213" s="52"/>
      <c r="K213" s="52"/>
    </row>
    <row r="214" spans="1:11" ht="13.5" customHeight="1" x14ac:dyDescent="0.2">
      <c r="A214" s="53" t="s">
        <v>163</v>
      </c>
      <c r="B214" s="54" t="s">
        <v>60</v>
      </c>
      <c r="C214" s="51">
        <v>11.7</v>
      </c>
      <c r="D214" s="52">
        <v>11.7</v>
      </c>
      <c r="E214" s="52"/>
      <c r="F214" s="52"/>
      <c r="G214" s="52"/>
      <c r="H214" s="52"/>
      <c r="I214" s="52"/>
      <c r="J214" s="52"/>
      <c r="K214" s="52"/>
    </row>
    <row r="215" spans="1:11" ht="13.5" customHeight="1" x14ac:dyDescent="0.2">
      <c r="A215" s="53" t="s">
        <v>165</v>
      </c>
      <c r="B215" s="34" t="s">
        <v>61</v>
      </c>
      <c r="C215" s="51">
        <v>118.6</v>
      </c>
      <c r="D215" s="52"/>
      <c r="E215" s="52"/>
      <c r="F215" s="52">
        <v>113.1</v>
      </c>
      <c r="G215" s="52"/>
      <c r="H215" s="52"/>
      <c r="I215" s="52"/>
      <c r="J215" s="52"/>
      <c r="K215" s="52">
        <v>5.5</v>
      </c>
    </row>
    <row r="216" spans="1:11" ht="13.5" customHeight="1" x14ac:dyDescent="0.2">
      <c r="A216" s="162">
        <v>55</v>
      </c>
      <c r="B216" s="158" t="s">
        <v>54</v>
      </c>
      <c r="C216" s="70">
        <v>641.1</v>
      </c>
      <c r="D216" s="70">
        <v>50.5</v>
      </c>
      <c r="E216" s="149"/>
      <c r="F216" s="70">
        <v>584.29999999999995</v>
      </c>
      <c r="G216" s="149"/>
      <c r="H216" s="149"/>
      <c r="I216" s="149"/>
      <c r="J216" s="149"/>
      <c r="K216" s="147">
        <v>6.3</v>
      </c>
    </row>
    <row r="217" spans="1:11" x14ac:dyDescent="0.2">
      <c r="A217" s="163"/>
      <c r="B217" s="159"/>
      <c r="C217" s="9">
        <v>617.6</v>
      </c>
      <c r="D217" s="9">
        <v>36.800000000000004</v>
      </c>
      <c r="E217" s="150">
        <v>0</v>
      </c>
      <c r="F217" s="9">
        <v>574.5</v>
      </c>
      <c r="G217" s="150">
        <v>0</v>
      </c>
      <c r="H217" s="150">
        <v>0</v>
      </c>
      <c r="I217" s="150">
        <v>0</v>
      </c>
      <c r="J217" s="150">
        <v>0</v>
      </c>
      <c r="K217" s="148"/>
    </row>
    <row r="218" spans="1:11" ht="15" customHeight="1" x14ac:dyDescent="0.2">
      <c r="A218" s="145" t="s">
        <v>166</v>
      </c>
      <c r="B218" s="160" t="s">
        <v>58</v>
      </c>
      <c r="C218" s="70">
        <v>189.1</v>
      </c>
      <c r="D218" s="70">
        <v>43.2</v>
      </c>
      <c r="E218" s="149"/>
      <c r="F218" s="70">
        <v>145.9</v>
      </c>
      <c r="G218" s="149"/>
      <c r="H218" s="149"/>
      <c r="I218" s="149"/>
      <c r="J218" s="149"/>
      <c r="K218" s="149"/>
    </row>
    <row r="219" spans="1:11" ht="13.5" customHeight="1" x14ac:dyDescent="0.2">
      <c r="A219" s="146"/>
      <c r="B219" s="161"/>
      <c r="C219" s="9">
        <v>165.6</v>
      </c>
      <c r="D219" s="9">
        <v>29.500000000000004</v>
      </c>
      <c r="E219" s="150"/>
      <c r="F219" s="9">
        <v>136.1</v>
      </c>
      <c r="G219" s="150"/>
      <c r="H219" s="150"/>
      <c r="I219" s="150"/>
      <c r="J219" s="150"/>
      <c r="K219" s="150"/>
    </row>
    <row r="220" spans="1:11" ht="13.5" customHeight="1" x14ac:dyDescent="0.2">
      <c r="A220" s="53" t="s">
        <v>168</v>
      </c>
      <c r="B220" s="58" t="s">
        <v>59</v>
      </c>
      <c r="C220" s="51">
        <v>310.39999999999998</v>
      </c>
      <c r="D220" s="52"/>
      <c r="E220" s="52"/>
      <c r="F220" s="52">
        <v>310.39999999999998</v>
      </c>
      <c r="G220" s="52"/>
      <c r="H220" s="52"/>
      <c r="I220" s="52"/>
      <c r="J220" s="52"/>
      <c r="K220" s="52"/>
    </row>
    <row r="221" spans="1:11" ht="13.5" customHeight="1" x14ac:dyDescent="0.2">
      <c r="A221" s="53" t="s">
        <v>167</v>
      </c>
      <c r="B221" s="58" t="s">
        <v>60</v>
      </c>
      <c r="C221" s="51">
        <v>7.3</v>
      </c>
      <c r="D221" s="52">
        <v>7.3</v>
      </c>
      <c r="E221" s="52"/>
      <c r="F221" s="52"/>
      <c r="G221" s="52"/>
      <c r="H221" s="52"/>
      <c r="I221" s="52"/>
      <c r="J221" s="52"/>
      <c r="K221" s="52"/>
    </row>
    <row r="222" spans="1:11" ht="13.5" customHeight="1" x14ac:dyDescent="0.2">
      <c r="A222" s="53" t="s">
        <v>169</v>
      </c>
      <c r="B222" s="59" t="s">
        <v>61</v>
      </c>
      <c r="C222" s="60">
        <v>134.30000000000001</v>
      </c>
      <c r="D222" s="61"/>
      <c r="E222" s="61"/>
      <c r="F222" s="61">
        <v>128</v>
      </c>
      <c r="G222" s="61"/>
      <c r="H222" s="61"/>
      <c r="I222" s="61"/>
      <c r="J222" s="61"/>
      <c r="K222" s="61">
        <v>6.3</v>
      </c>
    </row>
    <row r="223" spans="1:11" ht="13.5" customHeight="1" x14ac:dyDescent="0.2">
      <c r="A223" s="162">
        <v>56</v>
      </c>
      <c r="B223" s="179" t="s">
        <v>71</v>
      </c>
      <c r="C223" s="71">
        <v>119519.10000000002</v>
      </c>
      <c r="D223" s="71">
        <v>7710.2</v>
      </c>
      <c r="E223" s="164">
        <v>25016.300000000003</v>
      </c>
      <c r="F223" s="71">
        <v>66771</v>
      </c>
      <c r="G223" s="71">
        <v>6762.6</v>
      </c>
      <c r="H223" s="71">
        <v>5749.3</v>
      </c>
      <c r="I223" s="71">
        <v>822.7</v>
      </c>
      <c r="J223" s="164">
        <v>3065.8</v>
      </c>
      <c r="K223" s="71">
        <v>3621.2000000000003</v>
      </c>
    </row>
    <row r="224" spans="1:11" x14ac:dyDescent="0.2">
      <c r="A224" s="163"/>
      <c r="B224" s="180"/>
      <c r="C224" s="68">
        <v>121418.13999999998</v>
      </c>
      <c r="D224" s="68">
        <v>7638.9000000000005</v>
      </c>
      <c r="E224" s="165"/>
      <c r="F224" s="68">
        <v>66941</v>
      </c>
      <c r="G224" s="68">
        <v>7160.9</v>
      </c>
      <c r="H224" s="68">
        <v>5283.2000000000007</v>
      </c>
      <c r="I224" s="68">
        <v>2676.1000000000004</v>
      </c>
      <c r="J224" s="165"/>
      <c r="K224" s="68">
        <v>3635.94</v>
      </c>
    </row>
    <row r="226" spans="1:11" ht="15" customHeight="1" x14ac:dyDescent="0.2">
      <c r="A226" s="197" t="s">
        <v>223</v>
      </c>
      <c r="B226" s="198"/>
      <c r="C226" s="198"/>
      <c r="D226" s="198"/>
      <c r="E226" s="198"/>
      <c r="F226" s="198"/>
      <c r="G226" s="198"/>
      <c r="H226" s="198"/>
      <c r="I226" s="198"/>
      <c r="J226" s="198"/>
      <c r="K226" s="199"/>
    </row>
    <row r="227" spans="1:11" ht="15" customHeight="1" x14ac:dyDescent="0.2">
      <c r="A227" s="166" t="s">
        <v>57</v>
      </c>
      <c r="B227" s="167"/>
      <c r="C227" s="70">
        <v>59505.599999999999</v>
      </c>
      <c r="D227" s="177">
        <v>0</v>
      </c>
      <c r="E227" s="155">
        <v>25016.300000000003</v>
      </c>
      <c r="F227" s="70">
        <v>28188.400000000001</v>
      </c>
      <c r="G227" s="70">
        <v>1743.4</v>
      </c>
      <c r="H227" s="70">
        <v>1992</v>
      </c>
      <c r="I227" s="176">
        <v>638.70000000000005</v>
      </c>
      <c r="J227" s="157">
        <v>0</v>
      </c>
      <c r="K227" s="155">
        <v>1926.7999999999997</v>
      </c>
    </row>
    <row r="228" spans="1:11" ht="13.5" customHeight="1" x14ac:dyDescent="0.2">
      <c r="A228" s="168"/>
      <c r="B228" s="169"/>
      <c r="C228" s="72">
        <v>59479.299999999996</v>
      </c>
      <c r="D228" s="178"/>
      <c r="E228" s="156"/>
      <c r="F228" s="72">
        <v>28288.600000000006</v>
      </c>
      <c r="G228" s="72">
        <v>1756.9</v>
      </c>
      <c r="H228" s="72">
        <v>1852</v>
      </c>
      <c r="I228" s="176"/>
      <c r="J228" s="157"/>
      <c r="K228" s="156"/>
    </row>
    <row r="229" spans="1:11" ht="13.5" customHeight="1" x14ac:dyDescent="0.2">
      <c r="A229" s="166" t="s">
        <v>58</v>
      </c>
      <c r="B229" s="170"/>
      <c r="C229" s="70">
        <v>26223.5</v>
      </c>
      <c r="D229" s="70">
        <v>6854.7</v>
      </c>
      <c r="E229" s="174">
        <v>0</v>
      </c>
      <c r="F229" s="70">
        <v>14869.6</v>
      </c>
      <c r="G229" s="70">
        <v>679</v>
      </c>
      <c r="H229" s="70">
        <v>2074.8000000000002</v>
      </c>
      <c r="I229" s="70">
        <v>173</v>
      </c>
      <c r="J229" s="147">
        <v>0</v>
      </c>
      <c r="K229" s="153">
        <v>1572.4</v>
      </c>
    </row>
    <row r="230" spans="1:11" ht="13.5" customHeight="1" x14ac:dyDescent="0.2">
      <c r="A230" s="168"/>
      <c r="B230" s="171"/>
      <c r="C230" s="72">
        <v>26703.8</v>
      </c>
      <c r="D230" s="72">
        <v>6783.3999999999987</v>
      </c>
      <c r="E230" s="175"/>
      <c r="F230" s="72">
        <v>14973.6</v>
      </c>
      <c r="G230" s="72">
        <v>1049.6999999999998</v>
      </c>
      <c r="H230" s="72">
        <v>1828.7000000000003</v>
      </c>
      <c r="I230" s="72">
        <v>496</v>
      </c>
      <c r="J230" s="148"/>
      <c r="K230" s="154"/>
    </row>
    <row r="231" spans="1:11" ht="13.5" customHeight="1" x14ac:dyDescent="0.2">
      <c r="A231" s="166" t="s">
        <v>59</v>
      </c>
      <c r="B231" s="170"/>
      <c r="C231" s="70">
        <v>18651.8</v>
      </c>
      <c r="D231" s="174">
        <v>0</v>
      </c>
      <c r="E231" s="174">
        <v>0</v>
      </c>
      <c r="F231" s="70">
        <v>12885.7</v>
      </c>
      <c r="G231" s="70">
        <v>3276.2</v>
      </c>
      <c r="H231" s="153">
        <v>1472.5</v>
      </c>
      <c r="I231" s="149">
        <v>0</v>
      </c>
      <c r="J231" s="153">
        <v>1000</v>
      </c>
      <c r="K231" s="153">
        <v>17.399999999999999</v>
      </c>
    </row>
    <row r="232" spans="1:11" ht="13.5" customHeight="1" x14ac:dyDescent="0.2">
      <c r="A232" s="168"/>
      <c r="B232" s="171"/>
      <c r="C232" s="72">
        <v>18596.7</v>
      </c>
      <c r="D232" s="175"/>
      <c r="E232" s="175"/>
      <c r="F232" s="72">
        <v>12816.5</v>
      </c>
      <c r="G232" s="72">
        <v>3290.2999999999997</v>
      </c>
      <c r="H232" s="154"/>
      <c r="I232" s="150"/>
      <c r="J232" s="154"/>
      <c r="K232" s="154"/>
    </row>
    <row r="233" spans="1:11" ht="13.5" customHeight="1" x14ac:dyDescent="0.2">
      <c r="A233" s="166" t="s">
        <v>60</v>
      </c>
      <c r="B233" s="170"/>
      <c r="C233" s="70">
        <v>3487.5</v>
      </c>
      <c r="D233" s="172">
        <v>619.70000000000027</v>
      </c>
      <c r="E233" s="174">
        <v>0</v>
      </c>
      <c r="F233" s="70">
        <v>1650.6</v>
      </c>
      <c r="G233" s="172">
        <v>1064</v>
      </c>
      <c r="H233" s="70">
        <v>142.19999999999999</v>
      </c>
      <c r="I233" s="70">
        <v>11</v>
      </c>
      <c r="J233" s="149">
        <v>0</v>
      </c>
      <c r="K233" s="149">
        <v>0</v>
      </c>
    </row>
    <row r="234" spans="1:11" ht="13.5" customHeight="1" x14ac:dyDescent="0.2">
      <c r="A234" s="168"/>
      <c r="B234" s="171"/>
      <c r="C234" s="72">
        <v>4922.9000000000005</v>
      </c>
      <c r="D234" s="173"/>
      <c r="E234" s="175"/>
      <c r="F234" s="72">
        <v>1635.6</v>
      </c>
      <c r="G234" s="173"/>
      <c r="H234" s="72">
        <v>62.199999999999989</v>
      </c>
      <c r="I234" s="72">
        <v>1541.4</v>
      </c>
      <c r="J234" s="150"/>
      <c r="K234" s="150"/>
    </row>
    <row r="235" spans="1:11" ht="13.5" customHeight="1" x14ac:dyDescent="0.2">
      <c r="A235" s="201" t="s">
        <v>61</v>
      </c>
      <c r="B235" s="202"/>
      <c r="C235" s="70">
        <v>11650.7</v>
      </c>
      <c r="D235" s="172">
        <v>235.79999999999998</v>
      </c>
      <c r="E235" s="213">
        <v>0</v>
      </c>
      <c r="F235" s="70">
        <v>9176.7000000000007</v>
      </c>
      <c r="G235" s="172"/>
      <c r="H235" s="153">
        <v>67.8</v>
      </c>
      <c r="I235" s="147">
        <v>0</v>
      </c>
      <c r="J235" s="153">
        <v>2065.8000000000002</v>
      </c>
      <c r="K235" s="70">
        <v>104.6</v>
      </c>
    </row>
    <row r="236" spans="1:11" ht="13.5" customHeight="1" x14ac:dyDescent="0.2">
      <c r="A236" s="203"/>
      <c r="B236" s="204"/>
      <c r="C236" s="72">
        <v>11715.4</v>
      </c>
      <c r="D236" s="173"/>
      <c r="E236" s="214"/>
      <c r="F236" s="72">
        <v>9226.7000000000007</v>
      </c>
      <c r="G236" s="173"/>
      <c r="H236" s="154"/>
      <c r="I236" s="148"/>
      <c r="J236" s="154"/>
      <c r="K236" s="72">
        <v>119.34</v>
      </c>
    </row>
    <row r="237" spans="1:11" ht="13.5" customHeight="1" x14ac:dyDescent="0.2">
      <c r="A237" s="205" t="s">
        <v>71</v>
      </c>
      <c r="B237" s="206"/>
      <c r="C237" s="71">
        <v>119519.10000000002</v>
      </c>
      <c r="D237" s="71">
        <v>7710.2</v>
      </c>
      <c r="E237" s="209">
        <v>25016.3</v>
      </c>
      <c r="F237" s="71">
        <v>66771</v>
      </c>
      <c r="G237" s="71">
        <v>6762.6</v>
      </c>
      <c r="H237" s="71">
        <v>5749.3</v>
      </c>
      <c r="I237" s="71">
        <v>822.7</v>
      </c>
      <c r="J237" s="211">
        <v>3065.8</v>
      </c>
      <c r="K237" s="71">
        <v>3621.2000000000003</v>
      </c>
    </row>
    <row r="238" spans="1:11" ht="12.75" customHeight="1" x14ac:dyDescent="0.2">
      <c r="A238" s="207"/>
      <c r="B238" s="208"/>
      <c r="C238" s="68">
        <v>121418.13999999998</v>
      </c>
      <c r="D238" s="68">
        <v>7638.9000000000005</v>
      </c>
      <c r="E238" s="210">
        <v>25016.300000000003</v>
      </c>
      <c r="F238" s="68">
        <v>66941</v>
      </c>
      <c r="G238" s="68">
        <v>7160.9</v>
      </c>
      <c r="H238" s="68">
        <v>5283.2000000000007</v>
      </c>
      <c r="I238" s="68">
        <v>2676.1000000000004</v>
      </c>
      <c r="J238" s="212"/>
      <c r="K238" s="68">
        <v>3635.94</v>
      </c>
    </row>
    <row r="241" spans="3:11" x14ac:dyDescent="0.2">
      <c r="D241" s="200" t="s">
        <v>222</v>
      </c>
      <c r="E241" s="200"/>
      <c r="F241" s="200"/>
      <c r="G241" s="200"/>
      <c r="H241" s="200"/>
    </row>
    <row r="243" spans="3:11" x14ac:dyDescent="0.2">
      <c r="C243" s="62"/>
      <c r="D243" s="62"/>
      <c r="E243" s="62"/>
      <c r="F243" s="62"/>
      <c r="H243" s="62"/>
      <c r="I243" s="62"/>
      <c r="J243" s="62"/>
      <c r="K243" s="62"/>
    </row>
    <row r="244" spans="3:11" x14ac:dyDescent="0.2">
      <c r="C244" s="62"/>
      <c r="D244" s="62"/>
      <c r="E244" s="62"/>
      <c r="F244" s="62"/>
      <c r="G244" s="62"/>
      <c r="H244" s="62"/>
      <c r="I244" s="62"/>
      <c r="J244" s="62"/>
      <c r="K244" s="62"/>
    </row>
    <row r="245" spans="3:11" x14ac:dyDescent="0.2">
      <c r="C245" s="62"/>
      <c r="D245" s="62"/>
      <c r="E245" s="62"/>
      <c r="F245" s="62"/>
      <c r="G245" s="62"/>
      <c r="H245" s="62"/>
      <c r="I245" s="62"/>
      <c r="J245" s="62"/>
      <c r="K245" s="62"/>
    </row>
  </sheetData>
  <mergeCells count="581">
    <mergeCell ref="D241:H241"/>
    <mergeCell ref="A235:B236"/>
    <mergeCell ref="A237:B238"/>
    <mergeCell ref="E237:E238"/>
    <mergeCell ref="J237:J238"/>
    <mergeCell ref="D235:D236"/>
    <mergeCell ref="E235:E236"/>
    <mergeCell ref="G235:G236"/>
    <mergeCell ref="H235:H236"/>
    <mergeCell ref="I235:I236"/>
    <mergeCell ref="J235:J236"/>
    <mergeCell ref="D18:D19"/>
    <mergeCell ref="D20:D21"/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E18:E19"/>
    <mergeCell ref="E20:E21"/>
    <mergeCell ref="F18:F19"/>
    <mergeCell ref="F20:F21"/>
    <mergeCell ref="K18:K19"/>
    <mergeCell ref="K20:K21"/>
    <mergeCell ref="H18:H19"/>
    <mergeCell ref="I18:I19"/>
    <mergeCell ref="J18:J19"/>
    <mergeCell ref="H20:H21"/>
    <mergeCell ref="I20:I21"/>
    <mergeCell ref="J20:J21"/>
    <mergeCell ref="B30:B31"/>
    <mergeCell ref="B32:B33"/>
    <mergeCell ref="A30:A31"/>
    <mergeCell ref="A32:A33"/>
    <mergeCell ref="D30:D31"/>
    <mergeCell ref="D32:D33"/>
    <mergeCell ref="B22:B23"/>
    <mergeCell ref="B24:B25"/>
    <mergeCell ref="A22:A23"/>
    <mergeCell ref="A24:A25"/>
    <mergeCell ref="D22:D23"/>
    <mergeCell ref="D24:D25"/>
    <mergeCell ref="J32:J33"/>
    <mergeCell ref="I30:I31"/>
    <mergeCell ref="J30:J31"/>
    <mergeCell ref="B18:B19"/>
    <mergeCell ref="B20:B21"/>
    <mergeCell ref="A18:A19"/>
    <mergeCell ref="A20:A21"/>
    <mergeCell ref="K22:K23"/>
    <mergeCell ref="K24:K25"/>
    <mergeCell ref="E22:E23"/>
    <mergeCell ref="F22:F23"/>
    <mergeCell ref="E24:E25"/>
    <mergeCell ref="F24:F25"/>
    <mergeCell ref="H22:H23"/>
    <mergeCell ref="I22:I23"/>
    <mergeCell ref="J22:J23"/>
    <mergeCell ref="H24:H25"/>
    <mergeCell ref="I24:I25"/>
    <mergeCell ref="J24:J25"/>
    <mergeCell ref="K30:K31"/>
    <mergeCell ref="K32:K33"/>
    <mergeCell ref="E30:E31"/>
    <mergeCell ref="E32:E33"/>
    <mergeCell ref="F30:F31"/>
    <mergeCell ref="F32:F33"/>
    <mergeCell ref="H30:H31"/>
    <mergeCell ref="H32:H33"/>
    <mergeCell ref="G38:G39"/>
    <mergeCell ref="H36:H37"/>
    <mergeCell ref="B36:B37"/>
    <mergeCell ref="B38:B39"/>
    <mergeCell ref="A36:A37"/>
    <mergeCell ref="A38:A39"/>
    <mergeCell ref="D36:D37"/>
    <mergeCell ref="D38:D39"/>
    <mergeCell ref="I32:I33"/>
    <mergeCell ref="K36:K37"/>
    <mergeCell ref="K38:K39"/>
    <mergeCell ref="I36:I37"/>
    <mergeCell ref="J36:J37"/>
    <mergeCell ref="H38:H39"/>
    <mergeCell ref="I38:I39"/>
    <mergeCell ref="J38:J39"/>
    <mergeCell ref="E36:E37"/>
    <mergeCell ref="E38:E39"/>
    <mergeCell ref="G36:G37"/>
    <mergeCell ref="B42:B43"/>
    <mergeCell ref="B44:B45"/>
    <mergeCell ref="A42:A43"/>
    <mergeCell ref="A44:A45"/>
    <mergeCell ref="D42:D43"/>
    <mergeCell ref="D44:D45"/>
    <mergeCell ref="E42:E43"/>
    <mergeCell ref="E44:E45"/>
    <mergeCell ref="K42:K43"/>
    <mergeCell ref="K44:K45"/>
    <mergeCell ref="H42:H43"/>
    <mergeCell ref="I42:I43"/>
    <mergeCell ref="J42:J43"/>
    <mergeCell ref="H44:H45"/>
    <mergeCell ref="A46:A47"/>
    <mergeCell ref="A48:A49"/>
    <mergeCell ref="D46:D47"/>
    <mergeCell ref="D48:D49"/>
    <mergeCell ref="H46:H47"/>
    <mergeCell ref="I46:I47"/>
    <mergeCell ref="J46:J47"/>
    <mergeCell ref="H48:H49"/>
    <mergeCell ref="I48:I49"/>
    <mergeCell ref="J48:J49"/>
    <mergeCell ref="K46:K47"/>
    <mergeCell ref="K48:K49"/>
    <mergeCell ref="E46:E47"/>
    <mergeCell ref="E48:E49"/>
    <mergeCell ref="G46:G47"/>
    <mergeCell ref="G48:G49"/>
    <mergeCell ref="I44:I45"/>
    <mergeCell ref="J44:J45"/>
    <mergeCell ref="B46:B47"/>
    <mergeCell ref="B48:B49"/>
    <mergeCell ref="B62:B63"/>
    <mergeCell ref="A60:A61"/>
    <mergeCell ref="A62:A63"/>
    <mergeCell ref="D60:D61"/>
    <mergeCell ref="D62:D63"/>
    <mergeCell ref="K50:K51"/>
    <mergeCell ref="K52:K53"/>
    <mergeCell ref="E50:E51"/>
    <mergeCell ref="E52:E53"/>
    <mergeCell ref="B60:B61"/>
    <mergeCell ref="H60:H61"/>
    <mergeCell ref="K60:K61"/>
    <mergeCell ref="H50:H51"/>
    <mergeCell ref="I50:I51"/>
    <mergeCell ref="J50:J51"/>
    <mergeCell ref="H52:H53"/>
    <mergeCell ref="I52:I53"/>
    <mergeCell ref="J52:J53"/>
    <mergeCell ref="B50:B51"/>
    <mergeCell ref="B52:B53"/>
    <mergeCell ref="A50:A51"/>
    <mergeCell ref="A52:A53"/>
    <mergeCell ref="D50:D51"/>
    <mergeCell ref="D52:D53"/>
    <mergeCell ref="K62:K63"/>
    <mergeCell ref="E60:E61"/>
    <mergeCell ref="E62:E63"/>
    <mergeCell ref="F60:F61"/>
    <mergeCell ref="F62:F63"/>
    <mergeCell ref="H62:H63"/>
    <mergeCell ref="I60:I61"/>
    <mergeCell ref="J60:J61"/>
    <mergeCell ref="I62:I63"/>
    <mergeCell ref="J62:J63"/>
    <mergeCell ref="A68:A69"/>
    <mergeCell ref="A70:A71"/>
    <mergeCell ref="D68:D69"/>
    <mergeCell ref="D70:D71"/>
    <mergeCell ref="K64:K65"/>
    <mergeCell ref="K66:K67"/>
    <mergeCell ref="E64:E65"/>
    <mergeCell ref="E66:E67"/>
    <mergeCell ref="B68:B69"/>
    <mergeCell ref="E68:E69"/>
    <mergeCell ref="K68:K69"/>
    <mergeCell ref="H64:H65"/>
    <mergeCell ref="I64:I65"/>
    <mergeCell ref="J64:J65"/>
    <mergeCell ref="H66:H67"/>
    <mergeCell ref="I66:I67"/>
    <mergeCell ref="J66:J67"/>
    <mergeCell ref="B64:B65"/>
    <mergeCell ref="B66:B67"/>
    <mergeCell ref="A64:A65"/>
    <mergeCell ref="A66:A67"/>
    <mergeCell ref="D64:D65"/>
    <mergeCell ref="D66:D67"/>
    <mergeCell ref="K70:K71"/>
    <mergeCell ref="G68:G69"/>
    <mergeCell ref="G70:G71"/>
    <mergeCell ref="B74:B75"/>
    <mergeCell ref="B76:B77"/>
    <mergeCell ref="G74:G75"/>
    <mergeCell ref="G76:G77"/>
    <mergeCell ref="K74:K75"/>
    <mergeCell ref="K76:K77"/>
    <mergeCell ref="H74:H75"/>
    <mergeCell ref="I74:I75"/>
    <mergeCell ref="J74:J75"/>
    <mergeCell ref="H76:H77"/>
    <mergeCell ref="I76:I77"/>
    <mergeCell ref="J76:J77"/>
    <mergeCell ref="E70:E71"/>
    <mergeCell ref="H68:H69"/>
    <mergeCell ref="I68:I69"/>
    <mergeCell ref="J68:J69"/>
    <mergeCell ref="H70:H71"/>
    <mergeCell ref="I70:I71"/>
    <mergeCell ref="J70:J71"/>
    <mergeCell ref="B70:B71"/>
    <mergeCell ref="A84:A85"/>
    <mergeCell ref="A86:A87"/>
    <mergeCell ref="A88:A89"/>
    <mergeCell ref="A90:A91"/>
    <mergeCell ref="A74:A75"/>
    <mergeCell ref="A76:A77"/>
    <mergeCell ref="D74:D75"/>
    <mergeCell ref="D76:D77"/>
    <mergeCell ref="E74:E75"/>
    <mergeCell ref="E76:E77"/>
    <mergeCell ref="D84:D85"/>
    <mergeCell ref="D86:D87"/>
    <mergeCell ref="D88:D89"/>
    <mergeCell ref="D90:D91"/>
    <mergeCell ref="G84:G85"/>
    <mergeCell ref="G86:G87"/>
    <mergeCell ref="G88:G89"/>
    <mergeCell ref="G90:G91"/>
    <mergeCell ref="B84:B85"/>
    <mergeCell ref="B86:B87"/>
    <mergeCell ref="B88:B89"/>
    <mergeCell ref="B90:B91"/>
    <mergeCell ref="K84:K85"/>
    <mergeCell ref="K86:K87"/>
    <mergeCell ref="K88:K89"/>
    <mergeCell ref="K90:K91"/>
    <mergeCell ref="E84:E85"/>
    <mergeCell ref="E86:E87"/>
    <mergeCell ref="E88:E89"/>
    <mergeCell ref="E90:E91"/>
    <mergeCell ref="H88:H89"/>
    <mergeCell ref="I88:I89"/>
    <mergeCell ref="J88:J89"/>
    <mergeCell ref="H90:H91"/>
    <mergeCell ref="I90:I91"/>
    <mergeCell ref="J90:J91"/>
    <mergeCell ref="H84:H85"/>
    <mergeCell ref="I84:I85"/>
    <mergeCell ref="J84:J85"/>
    <mergeCell ref="H86:H87"/>
    <mergeCell ref="I86:I87"/>
    <mergeCell ref="J86:J87"/>
    <mergeCell ref="J96:J97"/>
    <mergeCell ref="I98:I99"/>
    <mergeCell ref="J98:J99"/>
    <mergeCell ref="K96:K97"/>
    <mergeCell ref="K98:K99"/>
    <mergeCell ref="E96:E97"/>
    <mergeCell ref="D98:D99"/>
    <mergeCell ref="E98:E99"/>
    <mergeCell ref="G96:G97"/>
    <mergeCell ref="H96:H97"/>
    <mergeCell ref="G98:G99"/>
    <mergeCell ref="H98:H99"/>
    <mergeCell ref="D96:D97"/>
    <mergeCell ref="B104:B105"/>
    <mergeCell ref="B106:B107"/>
    <mergeCell ref="B108:B109"/>
    <mergeCell ref="B110:B111"/>
    <mergeCell ref="A104:A105"/>
    <mergeCell ref="A106:A107"/>
    <mergeCell ref="A108:A109"/>
    <mergeCell ref="A110:A111"/>
    <mergeCell ref="I96:I97"/>
    <mergeCell ref="B96:B97"/>
    <mergeCell ref="B98:B99"/>
    <mergeCell ref="A96:A97"/>
    <mergeCell ref="A98:A99"/>
    <mergeCell ref="D110:D111"/>
    <mergeCell ref="E110:E111"/>
    <mergeCell ref="H104:H105"/>
    <mergeCell ref="H106:H107"/>
    <mergeCell ref="H108:H109"/>
    <mergeCell ref="H110:H111"/>
    <mergeCell ref="D104:D105"/>
    <mergeCell ref="D106:D107"/>
    <mergeCell ref="E104:E105"/>
    <mergeCell ref="E106:E107"/>
    <mergeCell ref="D108:D109"/>
    <mergeCell ref="E108:E109"/>
    <mergeCell ref="I110:I111"/>
    <mergeCell ref="J110:J111"/>
    <mergeCell ref="G108:G109"/>
    <mergeCell ref="G110:G111"/>
    <mergeCell ref="K104:K105"/>
    <mergeCell ref="K106:K107"/>
    <mergeCell ref="K108:K109"/>
    <mergeCell ref="K110:K111"/>
    <mergeCell ref="G104:G105"/>
    <mergeCell ref="G106:G107"/>
    <mergeCell ref="I104:I105"/>
    <mergeCell ref="J104:J105"/>
    <mergeCell ref="I106:I107"/>
    <mergeCell ref="J106:J107"/>
    <mergeCell ref="I108:I109"/>
    <mergeCell ref="J108:J109"/>
    <mergeCell ref="K124:K125"/>
    <mergeCell ref="K126:K127"/>
    <mergeCell ref="J124:J125"/>
    <mergeCell ref="J126:J127"/>
    <mergeCell ref="H124:H125"/>
    <mergeCell ref="I124:I125"/>
    <mergeCell ref="H126:H127"/>
    <mergeCell ref="I126:I127"/>
    <mergeCell ref="E124:E125"/>
    <mergeCell ref="E126:E127"/>
    <mergeCell ref="F124:F125"/>
    <mergeCell ref="F126:F127"/>
    <mergeCell ref="A140:A141"/>
    <mergeCell ref="B132:B133"/>
    <mergeCell ref="B134:B135"/>
    <mergeCell ref="B136:B137"/>
    <mergeCell ref="B138:B139"/>
    <mergeCell ref="B140:B141"/>
    <mergeCell ref="B124:B125"/>
    <mergeCell ref="B126:B127"/>
    <mergeCell ref="A124:A125"/>
    <mergeCell ref="A126:A127"/>
    <mergeCell ref="J132:J133"/>
    <mergeCell ref="K132:K133"/>
    <mergeCell ref="E132:E133"/>
    <mergeCell ref="E134:E135"/>
    <mergeCell ref="E136:E137"/>
    <mergeCell ref="A132:A133"/>
    <mergeCell ref="A134:A135"/>
    <mergeCell ref="A136:A137"/>
    <mergeCell ref="A138:A139"/>
    <mergeCell ref="D134:D135"/>
    <mergeCell ref="J136:J137"/>
    <mergeCell ref="K136:K137"/>
    <mergeCell ref="D138:D139"/>
    <mergeCell ref="H138:H139"/>
    <mergeCell ref="I138:I139"/>
    <mergeCell ref="J138:J139"/>
    <mergeCell ref="K138:K139"/>
    <mergeCell ref="E138:E139"/>
    <mergeCell ref="J134:J135"/>
    <mergeCell ref="K134:K135"/>
    <mergeCell ref="I134:I135"/>
    <mergeCell ref="G134:G135"/>
    <mergeCell ref="K152:K153"/>
    <mergeCell ref="K150:K151"/>
    <mergeCell ref="B152:B153"/>
    <mergeCell ref="D140:D141"/>
    <mergeCell ref="G140:G141"/>
    <mergeCell ref="J140:J141"/>
    <mergeCell ref="K140:K141"/>
    <mergeCell ref="B144:B145"/>
    <mergeCell ref="I144:I145"/>
    <mergeCell ref="J144:J145"/>
    <mergeCell ref="B142:B143"/>
    <mergeCell ref="I142:I143"/>
    <mergeCell ref="J142:J143"/>
    <mergeCell ref="K142:K143"/>
    <mergeCell ref="E140:E141"/>
    <mergeCell ref="I146:I147"/>
    <mergeCell ref="J146:J147"/>
    <mergeCell ref="K146:K147"/>
    <mergeCell ref="K144:K145"/>
    <mergeCell ref="B150:B151"/>
    <mergeCell ref="G150:G151"/>
    <mergeCell ref="B146:B147"/>
    <mergeCell ref="A144:A145"/>
    <mergeCell ref="A146:A147"/>
    <mergeCell ref="G144:G145"/>
    <mergeCell ref="H144:H145"/>
    <mergeCell ref="G146:G147"/>
    <mergeCell ref="H146:H147"/>
    <mergeCell ref="A157:A158"/>
    <mergeCell ref="A159:A160"/>
    <mergeCell ref="E157:E158"/>
    <mergeCell ref="E159:E160"/>
    <mergeCell ref="G157:G158"/>
    <mergeCell ref="G159:G160"/>
    <mergeCell ref="H157:H158"/>
    <mergeCell ref="A150:A151"/>
    <mergeCell ref="A152:A153"/>
    <mergeCell ref="E150:E151"/>
    <mergeCell ref="E152:E153"/>
    <mergeCell ref="J159:J160"/>
    <mergeCell ref="G152:G153"/>
    <mergeCell ref="H150:H151"/>
    <mergeCell ref="I150:I151"/>
    <mergeCell ref="J150:J151"/>
    <mergeCell ref="H152:H153"/>
    <mergeCell ref="I152:I153"/>
    <mergeCell ref="J152:J153"/>
    <mergeCell ref="B157:B158"/>
    <mergeCell ref="B159:B160"/>
    <mergeCell ref="H171:H172"/>
    <mergeCell ref="I171:I172"/>
    <mergeCell ref="K159:K160"/>
    <mergeCell ref="K157:K158"/>
    <mergeCell ref="B164:B165"/>
    <mergeCell ref="B166:B167"/>
    <mergeCell ref="A164:A165"/>
    <mergeCell ref="A166:A167"/>
    <mergeCell ref="E164:E165"/>
    <mergeCell ref="E166:E167"/>
    <mergeCell ref="G164:G165"/>
    <mergeCell ref="G166:G167"/>
    <mergeCell ref="H164:H165"/>
    <mergeCell ref="I164:I165"/>
    <mergeCell ref="J164:J165"/>
    <mergeCell ref="H166:H167"/>
    <mergeCell ref="I166:I167"/>
    <mergeCell ref="J166:J167"/>
    <mergeCell ref="K166:K167"/>
    <mergeCell ref="K164:K165"/>
    <mergeCell ref="I157:I158"/>
    <mergeCell ref="J157:J158"/>
    <mergeCell ref="H159:H160"/>
    <mergeCell ref="I159:I160"/>
    <mergeCell ref="A179:A180"/>
    <mergeCell ref="A181:A182"/>
    <mergeCell ref="A183:A184"/>
    <mergeCell ref="D183:D184"/>
    <mergeCell ref="E183:E184"/>
    <mergeCell ref="E179:E180"/>
    <mergeCell ref="E181:E182"/>
    <mergeCell ref="B171:B172"/>
    <mergeCell ref="B174:B175"/>
    <mergeCell ref="A171:A172"/>
    <mergeCell ref="A174:A175"/>
    <mergeCell ref="E171:E172"/>
    <mergeCell ref="E174:E175"/>
    <mergeCell ref="K190:K191"/>
    <mergeCell ref="K188:K189"/>
    <mergeCell ref="K174:K175"/>
    <mergeCell ref="K171:K172"/>
    <mergeCell ref="B179:B180"/>
    <mergeCell ref="B181:B182"/>
    <mergeCell ref="B183:B184"/>
    <mergeCell ref="G179:G180"/>
    <mergeCell ref="G181:G182"/>
    <mergeCell ref="G183:G184"/>
    <mergeCell ref="H179:H180"/>
    <mergeCell ref="I179:I180"/>
    <mergeCell ref="J179:J180"/>
    <mergeCell ref="H181:H182"/>
    <mergeCell ref="I181:I182"/>
    <mergeCell ref="J181:J182"/>
    <mergeCell ref="H183:H184"/>
    <mergeCell ref="I183:I184"/>
    <mergeCell ref="J171:J172"/>
    <mergeCell ref="G174:G175"/>
    <mergeCell ref="H174:H175"/>
    <mergeCell ref="I174:I175"/>
    <mergeCell ref="J174:J175"/>
    <mergeCell ref="G171:G172"/>
    <mergeCell ref="J183:J184"/>
    <mergeCell ref="K181:K182"/>
    <mergeCell ref="K183:K184"/>
    <mergeCell ref="B186:B187"/>
    <mergeCell ref="A186:A187"/>
    <mergeCell ref="D186:D187"/>
    <mergeCell ref="E186:E187"/>
    <mergeCell ref="F186:F187"/>
    <mergeCell ref="G186:G187"/>
    <mergeCell ref="H186:H187"/>
    <mergeCell ref="I186:I187"/>
    <mergeCell ref="J186:J187"/>
    <mergeCell ref="E197:E198"/>
    <mergeCell ref="G195:G196"/>
    <mergeCell ref="G197:G198"/>
    <mergeCell ref="H195:H196"/>
    <mergeCell ref="B188:B189"/>
    <mergeCell ref="B190:B191"/>
    <mergeCell ref="A188:A189"/>
    <mergeCell ref="A190:A191"/>
    <mergeCell ref="E188:E189"/>
    <mergeCell ref="E190:E191"/>
    <mergeCell ref="G188:G189"/>
    <mergeCell ref="H188:H189"/>
    <mergeCell ref="I188:I189"/>
    <mergeCell ref="J188:J189"/>
    <mergeCell ref="G190:G191"/>
    <mergeCell ref="H190:H191"/>
    <mergeCell ref="I190:I191"/>
    <mergeCell ref="J190:J191"/>
    <mergeCell ref="B195:B196"/>
    <mergeCell ref="E195:E196"/>
    <mergeCell ref="K197:K198"/>
    <mergeCell ref="K195:K196"/>
    <mergeCell ref="B202:B203"/>
    <mergeCell ref="B204:B205"/>
    <mergeCell ref="A202:A203"/>
    <mergeCell ref="A204:A205"/>
    <mergeCell ref="E202:E203"/>
    <mergeCell ref="E204:E205"/>
    <mergeCell ref="G202:G203"/>
    <mergeCell ref="G204:G205"/>
    <mergeCell ref="H202:H203"/>
    <mergeCell ref="I202:I203"/>
    <mergeCell ref="J202:J203"/>
    <mergeCell ref="H204:H205"/>
    <mergeCell ref="I204:I205"/>
    <mergeCell ref="J204:J205"/>
    <mergeCell ref="I195:I196"/>
    <mergeCell ref="J195:J196"/>
    <mergeCell ref="H197:H198"/>
    <mergeCell ref="I197:I198"/>
    <mergeCell ref="J197:J198"/>
    <mergeCell ref="B197:B198"/>
    <mergeCell ref="A195:A196"/>
    <mergeCell ref="A197:A198"/>
    <mergeCell ref="A209:A210"/>
    <mergeCell ref="A211:A212"/>
    <mergeCell ref="E209:E210"/>
    <mergeCell ref="E211:E212"/>
    <mergeCell ref="G209:G210"/>
    <mergeCell ref="G211:G212"/>
    <mergeCell ref="H209:H210"/>
    <mergeCell ref="I209:I210"/>
    <mergeCell ref="J209:J210"/>
    <mergeCell ref="H211:H212"/>
    <mergeCell ref="I211:I212"/>
    <mergeCell ref="J211:J212"/>
    <mergeCell ref="H218:H219"/>
    <mergeCell ref="I218:I219"/>
    <mergeCell ref="J218:J219"/>
    <mergeCell ref="K218:K219"/>
    <mergeCell ref="K216:K217"/>
    <mergeCell ref="K204:K205"/>
    <mergeCell ref="K202:K203"/>
    <mergeCell ref="B209:B210"/>
    <mergeCell ref="B211:B212"/>
    <mergeCell ref="J223:J224"/>
    <mergeCell ref="A227:B228"/>
    <mergeCell ref="A229:B230"/>
    <mergeCell ref="A231:B232"/>
    <mergeCell ref="A233:B234"/>
    <mergeCell ref="D233:D234"/>
    <mergeCell ref="E233:E234"/>
    <mergeCell ref="G233:G234"/>
    <mergeCell ref="D231:D232"/>
    <mergeCell ref="E231:E232"/>
    <mergeCell ref="H231:H232"/>
    <mergeCell ref="I231:I232"/>
    <mergeCell ref="E229:E230"/>
    <mergeCell ref="I227:I228"/>
    <mergeCell ref="E227:E228"/>
    <mergeCell ref="D227:D228"/>
    <mergeCell ref="B223:B224"/>
    <mergeCell ref="A223:A224"/>
    <mergeCell ref="E223:E224"/>
    <mergeCell ref="A226:K226"/>
    <mergeCell ref="J233:J234"/>
    <mergeCell ref="K233:K234"/>
    <mergeCell ref="A142:A143"/>
    <mergeCell ref="D142:D143"/>
    <mergeCell ref="E142:E143"/>
    <mergeCell ref="G142:G143"/>
    <mergeCell ref="H142:H143"/>
    <mergeCell ref="K231:K232"/>
    <mergeCell ref="K229:K230"/>
    <mergeCell ref="J231:J232"/>
    <mergeCell ref="J229:J230"/>
    <mergeCell ref="K227:K228"/>
    <mergeCell ref="J227:J228"/>
    <mergeCell ref="E216:E217"/>
    <mergeCell ref="E218:E219"/>
    <mergeCell ref="K211:K212"/>
    <mergeCell ref="K209:K210"/>
    <mergeCell ref="B216:B217"/>
    <mergeCell ref="B218:B219"/>
    <mergeCell ref="A216:A217"/>
    <mergeCell ref="A218:A219"/>
    <mergeCell ref="G216:G217"/>
    <mergeCell ref="H216:H217"/>
    <mergeCell ref="I216:I217"/>
    <mergeCell ref="J216:J217"/>
    <mergeCell ref="G218:G219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dimension ref="A1:D130"/>
  <sheetViews>
    <sheetView zoomScaleNormal="100" workbookViewId="0">
      <selection activeCell="C126" sqref="C126:C127"/>
    </sheetView>
  </sheetViews>
  <sheetFormatPr defaultColWidth="9.140625" defaultRowHeight="15.75" x14ac:dyDescent="0.25"/>
  <cols>
    <col min="1" max="1" width="5.85546875" style="75" customWidth="1"/>
    <col min="2" max="2" width="10.140625" style="82" customWidth="1"/>
    <col min="3" max="3" width="65.140625" style="82" customWidth="1"/>
    <col min="4" max="4" width="13.5703125" style="83" customWidth="1"/>
    <col min="5" max="6" width="9.140625" style="75" customWidth="1"/>
    <col min="7" max="16384" width="9.140625" style="75"/>
  </cols>
  <sheetData>
    <row r="1" spans="1:4" x14ac:dyDescent="0.25">
      <c r="A1" s="2"/>
      <c r="B1" s="2"/>
      <c r="C1" s="227" t="s">
        <v>375</v>
      </c>
      <c r="D1" s="227"/>
    </row>
    <row r="2" spans="1:4" x14ac:dyDescent="0.25">
      <c r="A2" s="2"/>
      <c r="B2" s="2"/>
      <c r="C2" s="228" t="s">
        <v>378</v>
      </c>
      <c r="D2" s="228"/>
    </row>
    <row r="3" spans="1:4" x14ac:dyDescent="0.25">
      <c r="A3" s="2"/>
      <c r="B3" s="2"/>
      <c r="C3" s="128" t="s">
        <v>379</v>
      </c>
      <c r="D3" s="128"/>
    </row>
    <row r="4" spans="1:4" x14ac:dyDescent="0.25">
      <c r="A4" s="2"/>
      <c r="B4" s="2"/>
      <c r="C4" s="76"/>
      <c r="D4" s="76"/>
    </row>
    <row r="5" spans="1:4" s="2" customFormat="1" ht="12" customHeight="1" x14ac:dyDescent="0.2">
      <c r="A5" s="229" t="s">
        <v>237</v>
      </c>
      <c r="B5" s="229"/>
      <c r="C5" s="229"/>
      <c r="D5" s="229"/>
    </row>
    <row r="6" spans="1:4" s="2" customFormat="1" ht="12.75" customHeight="1" x14ac:dyDescent="0.2">
      <c r="A6" s="230" t="s">
        <v>238</v>
      </c>
      <c r="B6" s="230"/>
      <c r="C6" s="230"/>
      <c r="D6" s="230"/>
    </row>
    <row r="7" spans="1:4" ht="11.25" customHeight="1" x14ac:dyDescent="0.25">
      <c r="A7" s="77"/>
      <c r="B7" s="2"/>
      <c r="C7" s="2"/>
      <c r="D7" s="2"/>
    </row>
    <row r="8" spans="1:4" s="80" customFormat="1" ht="12.75" x14ac:dyDescent="0.2">
      <c r="A8" s="2"/>
      <c r="B8" s="78" t="s">
        <v>239</v>
      </c>
      <c r="C8" s="14"/>
      <c r="D8" s="79"/>
    </row>
    <row r="9" spans="1:4" s="2" customFormat="1" ht="12.6" customHeight="1" x14ac:dyDescent="0.2">
      <c r="B9" s="78" t="s">
        <v>240</v>
      </c>
      <c r="C9" s="14"/>
      <c r="D9" s="79"/>
    </row>
    <row r="10" spans="1:4" s="2" customFormat="1" ht="16.5" customHeight="1" x14ac:dyDescent="0.25">
      <c r="A10" s="75"/>
      <c r="B10" s="81"/>
      <c r="C10" s="82"/>
      <c r="D10" s="83"/>
    </row>
    <row r="11" spans="1:4" s="2" customFormat="1" ht="25.5" x14ac:dyDescent="0.2">
      <c r="A11" s="80"/>
      <c r="B11" s="84" t="s">
        <v>170</v>
      </c>
      <c r="C11" s="84" t="s">
        <v>241</v>
      </c>
      <c r="D11" s="85" t="s">
        <v>242</v>
      </c>
    </row>
    <row r="12" spans="1:4" s="2" customFormat="1" ht="12.75" x14ac:dyDescent="0.2">
      <c r="A12" s="80"/>
      <c r="B12" s="135" t="s">
        <v>243</v>
      </c>
      <c r="C12" s="135" t="s">
        <v>244</v>
      </c>
      <c r="D12" s="86">
        <v>330</v>
      </c>
    </row>
    <row r="13" spans="1:4" s="2" customFormat="1" ht="12.6" customHeight="1" x14ac:dyDescent="0.2">
      <c r="B13" s="136"/>
      <c r="C13" s="136"/>
      <c r="D13" s="87">
        <v>490</v>
      </c>
    </row>
    <row r="14" spans="1:4" s="2" customFormat="1" ht="12.6" customHeight="1" x14ac:dyDescent="0.2">
      <c r="B14" s="135" t="s">
        <v>245</v>
      </c>
      <c r="C14" s="135" t="s">
        <v>172</v>
      </c>
      <c r="D14" s="86">
        <v>60</v>
      </c>
    </row>
    <row r="15" spans="1:4" s="80" customFormat="1" ht="11.25" customHeight="1" x14ac:dyDescent="0.2">
      <c r="A15" s="2"/>
      <c r="B15" s="136"/>
      <c r="C15" s="136"/>
      <c r="D15" s="87">
        <v>70</v>
      </c>
    </row>
    <row r="16" spans="1:4" s="80" customFormat="1" ht="11.25" customHeight="1" x14ac:dyDescent="0.2">
      <c r="A16" s="2"/>
      <c r="B16" s="158" t="s">
        <v>246</v>
      </c>
      <c r="C16" s="158" t="s">
        <v>248</v>
      </c>
      <c r="D16" s="86">
        <v>390</v>
      </c>
    </row>
    <row r="17" spans="1:4" s="80" customFormat="1" ht="12.6" customHeight="1" x14ac:dyDescent="0.2">
      <c r="B17" s="159"/>
      <c r="C17" s="159"/>
      <c r="D17" s="87">
        <v>560</v>
      </c>
    </row>
    <row r="18" spans="1:4" s="80" customFormat="1" ht="12.6" customHeight="1" x14ac:dyDescent="0.2">
      <c r="A18" s="2"/>
      <c r="B18" s="88" t="s">
        <v>247</v>
      </c>
      <c r="C18" s="88" t="s">
        <v>249</v>
      </c>
      <c r="D18" s="30">
        <v>50</v>
      </c>
    </row>
    <row r="19" spans="1:4" s="2" customFormat="1" ht="12.75" x14ac:dyDescent="0.2">
      <c r="B19" s="88" t="s">
        <v>250</v>
      </c>
      <c r="C19" s="88" t="s">
        <v>251</v>
      </c>
      <c r="D19" s="30">
        <v>7.7</v>
      </c>
    </row>
    <row r="20" spans="1:4" s="80" customFormat="1" ht="12.75" x14ac:dyDescent="0.2">
      <c r="B20" s="84" t="s">
        <v>252</v>
      </c>
      <c r="C20" s="84" t="s">
        <v>253</v>
      </c>
      <c r="D20" s="87">
        <v>57.7</v>
      </c>
    </row>
    <row r="21" spans="1:4" s="80" customFormat="1" ht="12.75" x14ac:dyDescent="0.2">
      <c r="B21" s="158" t="s">
        <v>254</v>
      </c>
      <c r="C21" s="225" t="s">
        <v>255</v>
      </c>
      <c r="D21" s="86">
        <v>447.7</v>
      </c>
    </row>
    <row r="22" spans="1:4" s="2" customFormat="1" ht="12.75" x14ac:dyDescent="0.2">
      <c r="A22" s="80"/>
      <c r="B22" s="159"/>
      <c r="C22" s="226"/>
      <c r="D22" s="87">
        <v>617.70000000000005</v>
      </c>
    </row>
    <row r="23" spans="1:4" s="2" customFormat="1" ht="16.899999999999999" customHeight="1" x14ac:dyDescent="0.2">
      <c r="B23" s="89"/>
      <c r="C23" s="90"/>
      <c r="D23" s="91"/>
    </row>
    <row r="24" spans="1:4" s="80" customFormat="1" ht="25.5" x14ac:dyDescent="0.2">
      <c r="B24" s="84" t="s">
        <v>170</v>
      </c>
      <c r="C24" s="84" t="s">
        <v>256</v>
      </c>
      <c r="D24" s="85" t="s">
        <v>257</v>
      </c>
    </row>
    <row r="25" spans="1:4" s="80" customFormat="1" ht="12.75" x14ac:dyDescent="0.2">
      <c r="B25" s="135" t="s">
        <v>258</v>
      </c>
      <c r="C25" s="135" t="s">
        <v>259</v>
      </c>
      <c r="D25" s="86">
        <v>78</v>
      </c>
    </row>
    <row r="26" spans="1:4" s="2" customFormat="1" ht="43.5" customHeight="1" x14ac:dyDescent="0.2">
      <c r="B26" s="136"/>
      <c r="C26" s="136"/>
      <c r="D26" s="87">
        <v>112</v>
      </c>
    </row>
    <row r="27" spans="1:4" s="80" customFormat="1" ht="12.75" x14ac:dyDescent="0.2">
      <c r="A27" s="2"/>
      <c r="B27" s="88" t="s">
        <v>260</v>
      </c>
      <c r="C27" s="88" t="s">
        <v>251</v>
      </c>
      <c r="D27" s="30">
        <v>32.200000000000003</v>
      </c>
    </row>
    <row r="28" spans="1:4" s="80" customFormat="1" ht="12.75" x14ac:dyDescent="0.2">
      <c r="A28" s="2"/>
      <c r="B28" s="158" t="s">
        <v>261</v>
      </c>
      <c r="C28" s="158" t="s">
        <v>262</v>
      </c>
      <c r="D28" s="86">
        <v>110.2</v>
      </c>
    </row>
    <row r="29" spans="1:4" s="2" customFormat="1" ht="12.75" x14ac:dyDescent="0.2">
      <c r="A29" s="80"/>
      <c r="B29" s="159"/>
      <c r="C29" s="159"/>
      <c r="D29" s="87">
        <v>144.19999999999999</v>
      </c>
    </row>
    <row r="30" spans="1:4" s="2" customFormat="1" ht="16.149999999999999" customHeight="1" x14ac:dyDescent="0.2">
      <c r="B30" s="89"/>
      <c r="C30" s="90"/>
      <c r="D30" s="91"/>
    </row>
    <row r="31" spans="1:4" s="80" customFormat="1" ht="25.5" x14ac:dyDescent="0.2">
      <c r="B31" s="84" t="s">
        <v>170</v>
      </c>
      <c r="C31" s="84" t="s">
        <v>263</v>
      </c>
      <c r="D31" s="85" t="s">
        <v>257</v>
      </c>
    </row>
    <row r="32" spans="1:4" s="80" customFormat="1" ht="12.75" x14ac:dyDescent="0.2">
      <c r="B32" s="135" t="s">
        <v>264</v>
      </c>
      <c r="C32" s="135" t="s">
        <v>265</v>
      </c>
      <c r="D32" s="86">
        <v>312</v>
      </c>
    </row>
    <row r="33" spans="1:4" s="2" customFormat="1" ht="39.75" customHeight="1" x14ac:dyDescent="0.2">
      <c r="B33" s="136"/>
      <c r="C33" s="136"/>
      <c r="D33" s="30">
        <v>448</v>
      </c>
    </row>
    <row r="34" spans="1:4" s="80" customFormat="1" ht="12.75" x14ac:dyDescent="0.2">
      <c r="A34" s="2"/>
      <c r="B34" s="88" t="s">
        <v>266</v>
      </c>
      <c r="C34" s="88" t="s">
        <v>251</v>
      </c>
      <c r="D34" s="30">
        <v>29.7</v>
      </c>
    </row>
    <row r="35" spans="1:4" s="80" customFormat="1" ht="12.75" x14ac:dyDescent="0.2">
      <c r="A35" s="2"/>
      <c r="B35" s="158" t="s">
        <v>267</v>
      </c>
      <c r="C35" s="158" t="s">
        <v>268</v>
      </c>
      <c r="D35" s="86">
        <v>341.7</v>
      </c>
    </row>
    <row r="36" spans="1:4" s="2" customFormat="1" ht="12.75" x14ac:dyDescent="0.2">
      <c r="A36" s="80"/>
      <c r="B36" s="159"/>
      <c r="C36" s="159"/>
      <c r="D36" s="87">
        <v>477.7</v>
      </c>
    </row>
    <row r="37" spans="1:4" s="2" customFormat="1" ht="16.149999999999999" customHeight="1" x14ac:dyDescent="0.2">
      <c r="B37" s="69"/>
      <c r="C37" s="92"/>
      <c r="D37" s="93"/>
    </row>
    <row r="38" spans="1:4" s="2" customFormat="1" ht="26.1" customHeight="1" x14ac:dyDescent="0.2">
      <c r="A38" s="80"/>
      <c r="B38" s="84" t="s">
        <v>170</v>
      </c>
      <c r="C38" s="84" t="s">
        <v>269</v>
      </c>
      <c r="D38" s="85" t="s">
        <v>257</v>
      </c>
    </row>
    <row r="39" spans="1:4" s="2" customFormat="1" ht="38.25" x14ac:dyDescent="0.2">
      <c r="B39" s="88" t="s">
        <v>270</v>
      </c>
      <c r="C39" s="88" t="s">
        <v>271</v>
      </c>
      <c r="D39" s="30">
        <v>57.2</v>
      </c>
    </row>
    <row r="40" spans="1:4" s="2" customFormat="1" ht="38.25" x14ac:dyDescent="0.2">
      <c r="B40" s="88" t="s">
        <v>272</v>
      </c>
      <c r="C40" s="88" t="s">
        <v>273</v>
      </c>
      <c r="D40" s="30">
        <v>57.2</v>
      </c>
    </row>
    <row r="41" spans="1:4" s="2" customFormat="1" ht="38.25" x14ac:dyDescent="0.2">
      <c r="B41" s="88" t="s">
        <v>274</v>
      </c>
      <c r="C41" s="88" t="s">
        <v>275</v>
      </c>
      <c r="D41" s="30">
        <v>0.5</v>
      </c>
    </row>
    <row r="42" spans="1:4" s="2" customFormat="1" ht="12.75" x14ac:dyDescent="0.2">
      <c r="A42" s="80"/>
      <c r="B42" s="84"/>
      <c r="C42" s="84" t="s">
        <v>276</v>
      </c>
      <c r="D42" s="94">
        <v>57.7</v>
      </c>
    </row>
    <row r="43" spans="1:4" s="2" customFormat="1" ht="16.5" customHeight="1" x14ac:dyDescent="0.2">
      <c r="A43" s="80"/>
      <c r="B43" s="95"/>
      <c r="C43" s="95"/>
      <c r="D43" s="96"/>
    </row>
    <row r="44" spans="1:4" s="2" customFormat="1" ht="16.149999999999999" customHeight="1" x14ac:dyDescent="0.2">
      <c r="B44" s="223" t="s">
        <v>277</v>
      </c>
      <c r="C44" s="223"/>
      <c r="D44" s="223"/>
    </row>
    <row r="45" spans="1:4" s="2" customFormat="1" ht="25.5" customHeight="1" x14ac:dyDescent="0.2">
      <c r="B45" s="224" t="s">
        <v>278</v>
      </c>
      <c r="C45" s="224"/>
      <c r="D45" s="85" t="s">
        <v>279</v>
      </c>
    </row>
    <row r="46" spans="1:4" s="2" customFormat="1" ht="12.75" customHeight="1" x14ac:dyDescent="0.2">
      <c r="B46" s="201" t="s">
        <v>280</v>
      </c>
      <c r="C46" s="202"/>
      <c r="D46" s="86">
        <v>110.2</v>
      </c>
    </row>
    <row r="47" spans="1:4" s="2" customFormat="1" ht="12.6" customHeight="1" x14ac:dyDescent="0.2">
      <c r="B47" s="203"/>
      <c r="C47" s="204"/>
      <c r="D47" s="87">
        <v>144.19999999999999</v>
      </c>
    </row>
    <row r="48" spans="1:4" s="2" customFormat="1" ht="12.6" customHeight="1" x14ac:dyDescent="0.2">
      <c r="B48" s="90"/>
      <c r="C48" s="90"/>
      <c r="D48" s="97"/>
    </row>
    <row r="49" spans="2:4" s="2" customFormat="1" ht="12.6" customHeight="1" x14ac:dyDescent="0.2">
      <c r="B49" s="90"/>
      <c r="C49" s="90"/>
      <c r="D49" s="97"/>
    </row>
    <row r="50" spans="2:4" s="2" customFormat="1" ht="12.6" customHeight="1" x14ac:dyDescent="0.2">
      <c r="B50" s="90"/>
      <c r="C50" s="90"/>
      <c r="D50" s="98"/>
    </row>
    <row r="51" spans="2:4" s="2" customFormat="1" ht="12.6" customHeight="1" x14ac:dyDescent="0.2">
      <c r="B51" s="223" t="s">
        <v>281</v>
      </c>
      <c r="C51" s="223"/>
      <c r="D51" s="223"/>
    </row>
    <row r="52" spans="2:4" s="2" customFormat="1" ht="12.6" customHeight="1" x14ac:dyDescent="0.2">
      <c r="B52" s="90"/>
      <c r="C52" s="90"/>
      <c r="D52" s="99"/>
    </row>
    <row r="53" spans="2:4" s="2" customFormat="1" ht="24" customHeight="1" x14ac:dyDescent="0.2">
      <c r="B53" s="84" t="s">
        <v>170</v>
      </c>
      <c r="C53" s="84" t="s">
        <v>269</v>
      </c>
      <c r="D53" s="85" t="s">
        <v>282</v>
      </c>
    </row>
    <row r="54" spans="2:4" s="2" customFormat="1" ht="12.75" x14ac:dyDescent="0.2">
      <c r="B54" s="135" t="s">
        <v>283</v>
      </c>
      <c r="C54" s="135" t="s">
        <v>284</v>
      </c>
      <c r="D54" s="86">
        <v>62.7</v>
      </c>
    </row>
    <row r="55" spans="2:4" s="2" customFormat="1" ht="12.6" customHeight="1" x14ac:dyDescent="0.2">
      <c r="B55" s="136"/>
      <c r="C55" s="136"/>
      <c r="D55" s="87">
        <v>109.3</v>
      </c>
    </row>
    <row r="56" spans="2:4" s="2" customFormat="1" ht="12.6" customHeight="1" x14ac:dyDescent="0.2">
      <c r="B56" s="135" t="s">
        <v>285</v>
      </c>
      <c r="C56" s="135" t="s">
        <v>286</v>
      </c>
      <c r="D56" s="86">
        <v>24.7</v>
      </c>
    </row>
    <row r="57" spans="2:4" s="2" customFormat="1" ht="12.6" customHeight="1" x14ac:dyDescent="0.2">
      <c r="B57" s="136"/>
      <c r="C57" s="136"/>
      <c r="D57" s="87">
        <v>25.3</v>
      </c>
    </row>
    <row r="58" spans="2:4" s="2" customFormat="1" ht="12.6" customHeight="1" x14ac:dyDescent="0.2">
      <c r="B58" s="88" t="s">
        <v>287</v>
      </c>
      <c r="C58" s="88" t="s">
        <v>288</v>
      </c>
      <c r="D58" s="30">
        <v>5</v>
      </c>
    </row>
    <row r="59" spans="2:4" s="2" customFormat="1" ht="12.6" customHeight="1" x14ac:dyDescent="0.2">
      <c r="B59" s="88" t="s">
        <v>289</v>
      </c>
      <c r="C59" s="88" t="s">
        <v>290</v>
      </c>
      <c r="D59" s="30">
        <v>0.6</v>
      </c>
    </row>
    <row r="60" spans="2:4" s="2" customFormat="1" ht="12.6" customHeight="1" x14ac:dyDescent="0.2">
      <c r="B60" s="88" t="s">
        <v>291</v>
      </c>
      <c r="C60" s="88" t="s">
        <v>292</v>
      </c>
      <c r="D60" s="30">
        <v>0.9</v>
      </c>
    </row>
    <row r="61" spans="2:4" s="2" customFormat="1" ht="12.6" customHeight="1" x14ac:dyDescent="0.2">
      <c r="B61" s="88" t="s">
        <v>293</v>
      </c>
      <c r="C61" s="88" t="s">
        <v>294</v>
      </c>
      <c r="D61" s="30">
        <v>3</v>
      </c>
    </row>
    <row r="62" spans="2:4" s="2" customFormat="1" ht="12.6" customHeight="1" x14ac:dyDescent="0.2">
      <c r="B62" s="88" t="s">
        <v>295</v>
      </c>
      <c r="C62" s="88" t="s">
        <v>296</v>
      </c>
      <c r="D62" s="30">
        <v>9</v>
      </c>
    </row>
    <row r="63" spans="2:4" s="2" customFormat="1" ht="12.6" customHeight="1" x14ac:dyDescent="0.2">
      <c r="B63" s="135" t="s">
        <v>297</v>
      </c>
      <c r="C63" s="135" t="s">
        <v>298</v>
      </c>
      <c r="D63" s="86">
        <v>3</v>
      </c>
    </row>
    <row r="64" spans="2:4" s="2" customFormat="1" ht="12.6" customHeight="1" x14ac:dyDescent="0.2">
      <c r="B64" s="136"/>
      <c r="C64" s="136"/>
      <c r="D64" s="87">
        <v>3.6</v>
      </c>
    </row>
    <row r="65" spans="1:4" s="2" customFormat="1" ht="12.6" customHeight="1" x14ac:dyDescent="0.2">
      <c r="B65" s="88" t="s">
        <v>299</v>
      </c>
      <c r="C65" s="88" t="s">
        <v>300</v>
      </c>
      <c r="D65" s="30">
        <v>3</v>
      </c>
    </row>
    <row r="66" spans="1:4" s="2" customFormat="1" ht="12.6" customHeight="1" x14ac:dyDescent="0.2">
      <c r="B66" s="88" t="s">
        <v>301</v>
      </c>
      <c r="C66" s="88" t="s">
        <v>302</v>
      </c>
      <c r="D66" s="30">
        <v>0.2</v>
      </c>
    </row>
    <row r="67" spans="1:4" s="2" customFormat="1" ht="12.6" customHeight="1" x14ac:dyDescent="0.2">
      <c r="B67" s="135" t="s">
        <v>303</v>
      </c>
      <c r="C67" s="100" t="s">
        <v>380</v>
      </c>
      <c r="D67" s="86">
        <v>6</v>
      </c>
    </row>
    <row r="68" spans="1:4" s="2" customFormat="1" ht="12.6" customHeight="1" x14ac:dyDescent="0.2">
      <c r="A68" s="101"/>
      <c r="B68" s="136"/>
      <c r="C68" s="88" t="s">
        <v>376</v>
      </c>
      <c r="D68" s="87">
        <v>12</v>
      </c>
    </row>
    <row r="69" spans="1:4" s="2" customFormat="1" ht="12.6" customHeight="1" x14ac:dyDescent="0.2">
      <c r="B69" s="88" t="s">
        <v>304</v>
      </c>
      <c r="C69" s="88" t="s">
        <v>305</v>
      </c>
      <c r="D69" s="30">
        <v>30</v>
      </c>
    </row>
    <row r="70" spans="1:4" s="2" customFormat="1" ht="12.6" customHeight="1" x14ac:dyDescent="0.2">
      <c r="A70" s="101"/>
      <c r="B70" s="88" t="s">
        <v>306</v>
      </c>
      <c r="C70" s="102" t="s">
        <v>307</v>
      </c>
      <c r="D70" s="30">
        <v>2</v>
      </c>
    </row>
    <row r="71" spans="1:4" s="2" customFormat="1" ht="12.6" customHeight="1" x14ac:dyDescent="0.2">
      <c r="A71" s="101"/>
      <c r="B71" s="88"/>
      <c r="C71" s="219" t="s">
        <v>377</v>
      </c>
      <c r="D71" s="86">
        <v>0</v>
      </c>
    </row>
    <row r="72" spans="1:4" s="2" customFormat="1" ht="12.6" customHeight="1" x14ac:dyDescent="0.2">
      <c r="A72" s="101"/>
      <c r="B72" s="84" t="s">
        <v>381</v>
      </c>
      <c r="C72" s="220"/>
      <c r="D72" s="87">
        <v>40</v>
      </c>
    </row>
    <row r="73" spans="1:4" s="2" customFormat="1" ht="12.6" customHeight="1" x14ac:dyDescent="0.2">
      <c r="A73" s="101"/>
      <c r="B73" s="135" t="s">
        <v>308</v>
      </c>
      <c r="C73" s="221" t="s">
        <v>309</v>
      </c>
      <c r="D73" s="86">
        <v>24</v>
      </c>
    </row>
    <row r="74" spans="1:4" s="2" customFormat="1" ht="12.75" x14ac:dyDescent="0.2">
      <c r="B74" s="136"/>
      <c r="C74" s="222"/>
      <c r="D74" s="87">
        <v>34</v>
      </c>
    </row>
    <row r="75" spans="1:4" s="2" customFormat="1" ht="14.25" customHeight="1" x14ac:dyDescent="0.2">
      <c r="B75" s="88" t="s">
        <v>310</v>
      </c>
      <c r="C75" s="102" t="s">
        <v>311</v>
      </c>
      <c r="D75" s="30">
        <v>24</v>
      </c>
    </row>
    <row r="76" spans="1:4" s="2" customFormat="1" ht="14.25" customHeight="1" x14ac:dyDescent="0.2">
      <c r="B76" s="88"/>
      <c r="C76" s="219" t="s">
        <v>377</v>
      </c>
      <c r="D76" s="86">
        <v>0</v>
      </c>
    </row>
    <row r="77" spans="1:4" s="2" customFormat="1" ht="14.25" customHeight="1" x14ac:dyDescent="0.2">
      <c r="B77" s="84" t="s">
        <v>382</v>
      </c>
      <c r="C77" s="220"/>
      <c r="D77" s="87">
        <v>10</v>
      </c>
    </row>
    <row r="78" spans="1:4" s="2" customFormat="1" ht="14.25" customHeight="1" x14ac:dyDescent="0.2">
      <c r="B78" s="135" t="s">
        <v>312</v>
      </c>
      <c r="C78" s="135" t="s">
        <v>313</v>
      </c>
      <c r="D78" s="86">
        <v>45.5</v>
      </c>
    </row>
    <row r="79" spans="1:4" s="2" customFormat="1" ht="12.6" customHeight="1" x14ac:dyDescent="0.2">
      <c r="B79" s="136"/>
      <c r="C79" s="136"/>
      <c r="D79" s="87">
        <v>103.1</v>
      </c>
    </row>
    <row r="80" spans="1:4" s="2" customFormat="1" ht="12.6" customHeight="1" x14ac:dyDescent="0.2">
      <c r="B80" s="135" t="s">
        <v>314</v>
      </c>
      <c r="C80" s="135" t="s">
        <v>315</v>
      </c>
      <c r="D80" s="86">
        <v>17.5</v>
      </c>
    </row>
    <row r="81" spans="1:4" s="2" customFormat="1" ht="12.75" x14ac:dyDescent="0.2">
      <c r="B81" s="136"/>
      <c r="C81" s="136"/>
      <c r="D81" s="87">
        <v>75.099999999999994</v>
      </c>
    </row>
    <row r="82" spans="1:4" s="2" customFormat="1" ht="12.75" x14ac:dyDescent="0.2">
      <c r="B82" s="88" t="s">
        <v>316</v>
      </c>
      <c r="C82" s="88" t="s">
        <v>317</v>
      </c>
      <c r="D82" s="30">
        <v>28</v>
      </c>
    </row>
    <row r="83" spans="1:4" s="2" customFormat="1" ht="12.75" x14ac:dyDescent="0.2">
      <c r="B83" s="135" t="s">
        <v>318</v>
      </c>
      <c r="C83" s="135" t="s">
        <v>319</v>
      </c>
      <c r="D83" s="86">
        <v>102.6</v>
      </c>
    </row>
    <row r="84" spans="1:4" s="2" customFormat="1" ht="12.75" x14ac:dyDescent="0.2">
      <c r="B84" s="136"/>
      <c r="C84" s="136"/>
      <c r="D84" s="87">
        <v>93.7</v>
      </c>
    </row>
    <row r="85" spans="1:4" s="2" customFormat="1" ht="12.6" customHeight="1" x14ac:dyDescent="0.2">
      <c r="B85" s="88" t="s">
        <v>320</v>
      </c>
      <c r="C85" s="88" t="s">
        <v>321</v>
      </c>
      <c r="D85" s="30">
        <v>3</v>
      </c>
    </row>
    <row r="86" spans="1:4" s="2" customFormat="1" ht="12.6" customHeight="1" x14ac:dyDescent="0.2">
      <c r="B86" s="135" t="s">
        <v>322</v>
      </c>
      <c r="C86" s="135" t="s">
        <v>371</v>
      </c>
      <c r="D86" s="86">
        <v>17</v>
      </c>
    </row>
    <row r="87" spans="1:4" s="2" customFormat="1" ht="12.6" customHeight="1" x14ac:dyDescent="0.2">
      <c r="B87" s="136"/>
      <c r="C87" s="136"/>
      <c r="D87" s="87">
        <v>15.7</v>
      </c>
    </row>
    <row r="88" spans="1:4" s="2" customFormat="1" ht="12.6" customHeight="1" x14ac:dyDescent="0.2">
      <c r="B88" s="135" t="s">
        <v>323</v>
      </c>
      <c r="C88" s="135" t="s">
        <v>324</v>
      </c>
      <c r="D88" s="86">
        <v>0.3</v>
      </c>
    </row>
    <row r="89" spans="1:4" s="2" customFormat="1" ht="11.25" customHeight="1" x14ac:dyDescent="0.2">
      <c r="B89" s="136"/>
      <c r="C89" s="136"/>
      <c r="D89" s="87">
        <v>0.7</v>
      </c>
    </row>
    <row r="90" spans="1:4" s="2" customFormat="1" ht="25.5" x14ac:dyDescent="0.2">
      <c r="B90" s="88" t="s">
        <v>325</v>
      </c>
      <c r="C90" s="88" t="s">
        <v>326</v>
      </c>
      <c r="D90" s="30">
        <v>10</v>
      </c>
    </row>
    <row r="91" spans="1:4" s="2" customFormat="1" ht="12" customHeight="1" x14ac:dyDescent="0.2">
      <c r="B91" s="88" t="s">
        <v>327</v>
      </c>
      <c r="C91" s="88" t="s">
        <v>328</v>
      </c>
      <c r="D91" s="30">
        <v>15</v>
      </c>
    </row>
    <row r="92" spans="1:4" s="2" customFormat="1" ht="12.6" customHeight="1" x14ac:dyDescent="0.2">
      <c r="B92" s="88" t="s">
        <v>329</v>
      </c>
      <c r="C92" s="88" t="s">
        <v>330</v>
      </c>
      <c r="D92" s="30">
        <v>15</v>
      </c>
    </row>
    <row r="93" spans="1:4" s="2" customFormat="1" ht="12.6" customHeight="1" x14ac:dyDescent="0.2">
      <c r="B93" s="135" t="s">
        <v>331</v>
      </c>
      <c r="C93" s="135" t="s">
        <v>332</v>
      </c>
      <c r="D93" s="86">
        <v>41</v>
      </c>
    </row>
    <row r="94" spans="1:4" ht="12.6" customHeight="1" x14ac:dyDescent="0.25">
      <c r="A94" s="2"/>
      <c r="B94" s="136"/>
      <c r="C94" s="136"/>
      <c r="D94" s="87">
        <v>33</v>
      </c>
    </row>
    <row r="95" spans="1:4" ht="12.6" customHeight="1" x14ac:dyDescent="0.25">
      <c r="A95" s="2"/>
      <c r="B95" s="88" t="s">
        <v>333</v>
      </c>
      <c r="C95" s="88" t="s">
        <v>334</v>
      </c>
      <c r="D95" s="39">
        <v>1.3</v>
      </c>
    </row>
    <row r="96" spans="1:4" ht="12.6" customHeight="1" x14ac:dyDescent="0.25">
      <c r="A96" s="2"/>
      <c r="B96" s="135" t="s">
        <v>335</v>
      </c>
      <c r="C96" s="135" t="s">
        <v>336</v>
      </c>
      <c r="D96" s="86">
        <v>15.2</v>
      </c>
    </row>
    <row r="97" spans="1:4" s="77" customFormat="1" ht="12.6" customHeight="1" x14ac:dyDescent="0.25">
      <c r="A97" s="2"/>
      <c r="B97" s="136"/>
      <c r="C97" s="136"/>
      <c r="D97" s="87">
        <v>16.2</v>
      </c>
    </row>
    <row r="98" spans="1:4" s="77" customFormat="1" ht="12.6" customHeight="1" x14ac:dyDescent="0.25">
      <c r="A98" s="2"/>
      <c r="B98" s="135" t="s">
        <v>337</v>
      </c>
      <c r="C98" s="135" t="s">
        <v>338</v>
      </c>
      <c r="D98" s="86">
        <v>5</v>
      </c>
    </row>
    <row r="99" spans="1:4" x14ac:dyDescent="0.25">
      <c r="A99" s="2"/>
      <c r="B99" s="136"/>
      <c r="C99" s="136"/>
      <c r="D99" s="87">
        <v>10</v>
      </c>
    </row>
    <row r="100" spans="1:4" x14ac:dyDescent="0.25">
      <c r="A100" s="2"/>
      <c r="B100" s="88" t="s">
        <v>339</v>
      </c>
      <c r="C100" s="88" t="s">
        <v>340</v>
      </c>
      <c r="D100" s="30">
        <v>2.2000000000000002</v>
      </c>
    </row>
    <row r="101" spans="1:4" x14ac:dyDescent="0.25">
      <c r="A101" s="2"/>
      <c r="B101" s="135" t="s">
        <v>341</v>
      </c>
      <c r="C101" s="135" t="s">
        <v>342</v>
      </c>
      <c r="D101" s="86">
        <v>8</v>
      </c>
    </row>
    <row r="102" spans="1:4" ht="12.6" customHeight="1" x14ac:dyDescent="0.25">
      <c r="A102" s="2"/>
      <c r="B102" s="136"/>
      <c r="C102" s="136"/>
      <c r="D102" s="87">
        <v>4</v>
      </c>
    </row>
    <row r="103" spans="1:4" ht="12.6" customHeight="1" x14ac:dyDescent="0.25">
      <c r="A103" s="2"/>
      <c r="B103" s="135" t="s">
        <v>343</v>
      </c>
      <c r="C103" s="135" t="s">
        <v>344</v>
      </c>
      <c r="D103" s="86">
        <v>86</v>
      </c>
    </row>
    <row r="104" spans="1:4" ht="12.6" customHeight="1" x14ac:dyDescent="0.25">
      <c r="A104" s="2"/>
      <c r="B104" s="136"/>
      <c r="C104" s="136"/>
      <c r="D104" s="87">
        <v>116.3</v>
      </c>
    </row>
    <row r="105" spans="1:4" ht="12.6" customHeight="1" x14ac:dyDescent="0.25">
      <c r="A105" s="2"/>
      <c r="B105" s="135" t="s">
        <v>345</v>
      </c>
      <c r="C105" s="135" t="s">
        <v>346</v>
      </c>
      <c r="D105" s="86">
        <v>43</v>
      </c>
    </row>
    <row r="106" spans="1:4" ht="12.6" customHeight="1" x14ac:dyDescent="0.25">
      <c r="A106" s="2"/>
      <c r="B106" s="136"/>
      <c r="C106" s="136"/>
      <c r="D106" s="87">
        <v>45.4</v>
      </c>
    </row>
    <row r="107" spans="1:4" ht="12.6" customHeight="1" x14ac:dyDescent="0.25">
      <c r="A107" s="2"/>
      <c r="B107" s="88" t="s">
        <v>347</v>
      </c>
      <c r="C107" s="88" t="s">
        <v>288</v>
      </c>
      <c r="D107" s="30">
        <v>2</v>
      </c>
    </row>
    <row r="108" spans="1:4" ht="12.6" customHeight="1" x14ac:dyDescent="0.25">
      <c r="A108" s="2"/>
      <c r="B108" s="88" t="s">
        <v>348</v>
      </c>
      <c r="C108" s="88" t="s">
        <v>349</v>
      </c>
      <c r="D108" s="30">
        <v>2</v>
      </c>
    </row>
    <row r="109" spans="1:4" ht="12.6" customHeight="1" x14ac:dyDescent="0.25">
      <c r="A109" s="2"/>
      <c r="B109" s="88" t="s">
        <v>350</v>
      </c>
      <c r="C109" s="88" t="s">
        <v>351</v>
      </c>
      <c r="D109" s="30">
        <v>2</v>
      </c>
    </row>
    <row r="110" spans="1:4" ht="12.6" customHeight="1" x14ac:dyDescent="0.25">
      <c r="A110" s="2"/>
      <c r="B110" s="88" t="s">
        <v>352</v>
      </c>
      <c r="C110" s="88" t="s">
        <v>298</v>
      </c>
      <c r="D110" s="30">
        <v>22</v>
      </c>
    </row>
    <row r="111" spans="1:4" ht="12.6" customHeight="1" x14ac:dyDescent="0.25">
      <c r="A111" s="2"/>
      <c r="B111" s="88" t="s">
        <v>353</v>
      </c>
      <c r="C111" s="88" t="s">
        <v>290</v>
      </c>
      <c r="D111" s="30">
        <v>3</v>
      </c>
    </row>
    <row r="112" spans="1:4" ht="12.6" customHeight="1" x14ac:dyDescent="0.25">
      <c r="A112" s="77"/>
      <c r="B112" s="88" t="s">
        <v>354</v>
      </c>
      <c r="C112" s="88" t="s">
        <v>292</v>
      </c>
      <c r="D112" s="30">
        <v>2</v>
      </c>
    </row>
    <row r="113" spans="1:4" ht="12.6" customHeight="1" x14ac:dyDescent="0.25">
      <c r="A113" s="77"/>
      <c r="B113" s="135" t="s">
        <v>355</v>
      </c>
      <c r="C113" s="135" t="s">
        <v>302</v>
      </c>
      <c r="D113" s="86">
        <v>2</v>
      </c>
    </row>
    <row r="114" spans="1:4" ht="12.6" customHeight="1" x14ac:dyDescent="0.25">
      <c r="A114" s="2"/>
      <c r="B114" s="136"/>
      <c r="C114" s="136"/>
      <c r="D114" s="87">
        <v>4.4000000000000004</v>
      </c>
    </row>
    <row r="115" spans="1:4" ht="12.6" customHeight="1" x14ac:dyDescent="0.25">
      <c r="A115" s="2"/>
      <c r="B115" s="88" t="s">
        <v>356</v>
      </c>
      <c r="C115" s="88" t="s">
        <v>300</v>
      </c>
      <c r="D115" s="30">
        <v>2</v>
      </c>
    </row>
    <row r="116" spans="1:4" ht="12.6" customHeight="1" x14ac:dyDescent="0.25">
      <c r="A116" s="2"/>
      <c r="B116" s="88" t="s">
        <v>357</v>
      </c>
      <c r="C116" s="88" t="s">
        <v>294</v>
      </c>
      <c r="D116" s="30">
        <v>2</v>
      </c>
    </row>
    <row r="117" spans="1:4" ht="12.6" customHeight="1" x14ac:dyDescent="0.25">
      <c r="A117" s="2"/>
      <c r="B117" s="88" t="s">
        <v>358</v>
      </c>
      <c r="C117" s="88" t="s">
        <v>359</v>
      </c>
      <c r="D117" s="30">
        <v>2</v>
      </c>
    </row>
    <row r="118" spans="1:4" ht="12.6" customHeight="1" x14ac:dyDescent="0.25">
      <c r="A118" s="2"/>
      <c r="B118" s="88" t="s">
        <v>360</v>
      </c>
      <c r="C118" s="88" t="s">
        <v>296</v>
      </c>
      <c r="D118" s="30">
        <v>2</v>
      </c>
    </row>
    <row r="119" spans="1:4" ht="12.6" customHeight="1" x14ac:dyDescent="0.25">
      <c r="A119" s="2"/>
      <c r="B119" s="135" t="s">
        <v>361</v>
      </c>
      <c r="C119" s="135" t="s">
        <v>362</v>
      </c>
      <c r="D119" s="86">
        <v>4</v>
      </c>
    </row>
    <row r="120" spans="1:4" ht="12.6" customHeight="1" x14ac:dyDescent="0.25">
      <c r="A120" s="2"/>
      <c r="B120" s="136"/>
      <c r="C120" s="136"/>
      <c r="D120" s="87">
        <v>0.89999999999999991</v>
      </c>
    </row>
    <row r="121" spans="1:4" ht="12.6" customHeight="1" x14ac:dyDescent="0.25">
      <c r="A121" s="2"/>
      <c r="B121" s="88" t="s">
        <v>363</v>
      </c>
      <c r="C121" s="88" t="s">
        <v>364</v>
      </c>
      <c r="D121" s="11">
        <v>10</v>
      </c>
    </row>
    <row r="122" spans="1:4" ht="12.6" customHeight="1" x14ac:dyDescent="0.25">
      <c r="A122" s="2"/>
      <c r="B122" s="135" t="s">
        <v>365</v>
      </c>
      <c r="C122" s="135" t="s">
        <v>366</v>
      </c>
      <c r="D122" s="86">
        <v>29</v>
      </c>
    </row>
    <row r="123" spans="1:4" ht="12.6" customHeight="1" x14ac:dyDescent="0.25">
      <c r="B123" s="136"/>
      <c r="C123" s="136"/>
      <c r="D123" s="87">
        <v>60</v>
      </c>
    </row>
    <row r="124" spans="1:4" ht="12.6" customHeight="1" x14ac:dyDescent="0.25">
      <c r="B124" s="135" t="s">
        <v>367</v>
      </c>
      <c r="C124" s="215" t="s">
        <v>368</v>
      </c>
      <c r="D124" s="86">
        <v>5.7</v>
      </c>
    </row>
    <row r="125" spans="1:4" ht="12.6" customHeight="1" x14ac:dyDescent="0.25">
      <c r="B125" s="136"/>
      <c r="C125" s="216"/>
      <c r="D125" s="87">
        <v>5.0999999999999996</v>
      </c>
    </row>
    <row r="126" spans="1:4" ht="12.6" customHeight="1" x14ac:dyDescent="0.25">
      <c r="B126" s="217"/>
      <c r="C126" s="218" t="s">
        <v>369</v>
      </c>
      <c r="D126" s="86">
        <v>341.7</v>
      </c>
    </row>
    <row r="127" spans="1:4" ht="11.25" customHeight="1" x14ac:dyDescent="0.25">
      <c r="B127" s="217"/>
      <c r="C127" s="218"/>
      <c r="D127" s="87">
        <v>477.7</v>
      </c>
    </row>
    <row r="128" spans="1:4" x14ac:dyDescent="0.25">
      <c r="B128" s="2"/>
      <c r="C128" s="82" t="s">
        <v>370</v>
      </c>
      <c r="D128" s="2"/>
    </row>
    <row r="129" spans="2:4" x14ac:dyDescent="0.25">
      <c r="B129" s="2"/>
      <c r="D129" s="2"/>
    </row>
    <row r="130" spans="2:4" x14ac:dyDescent="0.25">
      <c r="B130" s="2"/>
      <c r="C130" s="101"/>
      <c r="D130" s="2"/>
    </row>
  </sheetData>
  <mergeCells count="68">
    <mergeCell ref="B12:B13"/>
    <mergeCell ref="C12:C13"/>
    <mergeCell ref="B14:B15"/>
    <mergeCell ref="C14:C15"/>
    <mergeCell ref="B16:B17"/>
    <mergeCell ref="C16:C17"/>
    <mergeCell ref="C1:D1"/>
    <mergeCell ref="C2:D2"/>
    <mergeCell ref="A5:D5"/>
    <mergeCell ref="C3:D3"/>
    <mergeCell ref="A6:D6"/>
    <mergeCell ref="C21:C22"/>
    <mergeCell ref="B25:B26"/>
    <mergeCell ref="C25:C26"/>
    <mergeCell ref="B28:B29"/>
    <mergeCell ref="C28:C29"/>
    <mergeCell ref="B21:B22"/>
    <mergeCell ref="B45:C45"/>
    <mergeCell ref="B46:C47"/>
    <mergeCell ref="B32:B33"/>
    <mergeCell ref="C32:C33"/>
    <mergeCell ref="B35:B36"/>
    <mergeCell ref="C35:C36"/>
    <mergeCell ref="B44:D44"/>
    <mergeCell ref="B51:D51"/>
    <mergeCell ref="B54:B55"/>
    <mergeCell ref="C54:C55"/>
    <mergeCell ref="B56:B57"/>
    <mergeCell ref="C56:C57"/>
    <mergeCell ref="B63:B64"/>
    <mergeCell ref="C63:C64"/>
    <mergeCell ref="B67:B68"/>
    <mergeCell ref="C71:C72"/>
    <mergeCell ref="B73:B74"/>
    <mergeCell ref="C73:C74"/>
    <mergeCell ref="C76:C77"/>
    <mergeCell ref="B78:B79"/>
    <mergeCell ref="C78:C79"/>
    <mergeCell ref="B80:B81"/>
    <mergeCell ref="C80:C81"/>
    <mergeCell ref="B83:B84"/>
    <mergeCell ref="C83:C84"/>
    <mergeCell ref="B86:B87"/>
    <mergeCell ref="C86:C87"/>
    <mergeCell ref="B88:B89"/>
    <mergeCell ref="C88:C89"/>
    <mergeCell ref="B93:B94"/>
    <mergeCell ref="C93:C94"/>
    <mergeCell ref="B96:B97"/>
    <mergeCell ref="C96:C97"/>
    <mergeCell ref="B98:B99"/>
    <mergeCell ref="C98:C99"/>
    <mergeCell ref="B101:B102"/>
    <mergeCell ref="C101:C102"/>
    <mergeCell ref="B103:B104"/>
    <mergeCell ref="C103:C104"/>
    <mergeCell ref="B105:B106"/>
    <mergeCell ref="C105:C106"/>
    <mergeCell ref="B124:B125"/>
    <mergeCell ref="C124:C125"/>
    <mergeCell ref="B126:B127"/>
    <mergeCell ref="C126:C127"/>
    <mergeCell ref="B113:B114"/>
    <mergeCell ref="C113:C114"/>
    <mergeCell ref="B119:B120"/>
    <mergeCell ref="C119:C120"/>
    <mergeCell ref="B122:B123"/>
    <mergeCell ref="C122:C123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1 priedas</vt:lpstr>
      <vt:lpstr>2 priedas</vt:lpstr>
      <vt:lpstr>3 priedas</vt:lpstr>
      <vt:lpstr>4 priedas</vt:lpstr>
      <vt:lpstr>'2 priedas'!Print_Area</vt:lpstr>
      <vt:lpstr>'3 priedas'!Print_Area</vt:lpstr>
      <vt:lpstr>'1 priedas'!Print_Titles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Steponas Navajauskas</cp:lastModifiedBy>
  <cp:lastPrinted>2025-09-16T13:26:00Z</cp:lastPrinted>
  <dcterms:created xsi:type="dcterms:W3CDTF">2015-06-05T18:19:34Z</dcterms:created>
  <dcterms:modified xsi:type="dcterms:W3CDTF">2025-09-16T13:26:07Z</dcterms:modified>
</cp:coreProperties>
</file>